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- BIDB500069\BAO CAO\NAM 2024\BC TUAN\20240320\"/>
    </mc:Choice>
  </mc:AlternateContent>
  <bookViews>
    <workbookView xWindow="0" yWindow="0" windowWidth="28800" windowHeight="12030"/>
  </bookViews>
  <sheets>
    <sheet name="XXIV TUAN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6" i="1"/>
  <c r="F25" i="1"/>
  <c r="F15" i="1" l="1"/>
  <c r="F20" i="1" l="1"/>
  <c r="F18" i="1"/>
  <c r="E11" i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<sst xmlns="http://schemas.openxmlformats.org/spreadsheetml/2006/main" count="66" uniqueCount="58">
  <si>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</si>
  <si>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</si>
  <si>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</si>
  <si>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</si>
  <si>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</si>
  <si>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</si>
  <si>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</si>
  <si>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</si>
  <si>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</si>
  <si>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</si>
  <si>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</si>
  <si>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</si>
  <si>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</si>
  <si>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</si>
  <si>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</si>
  <si>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</si>
  <si>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</si>
  <si>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</si>
  <si>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</si>
  <si>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</si>
  <si>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</si>
  <si>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</si>
  <si>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</si>
  <si>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</si>
  <si>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</si>
  <si>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</si>
  <si>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</si>
  <si>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</si>
  <si>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</si>
  <si>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</si>
  <si>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</si>
  <si>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</si>
  <si>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</si>
  <si>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</si>
  <si>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</si>
  <si>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</si>
  <si>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</si>
  <si>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</si>
  <si>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</si>
  <si>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</si>
  <si>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</si>
  <si>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</si>
  <si>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</si>
  <si>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</si>
  <si>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</si>
  <si>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</si>
  <si>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</si>
  <si>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</si>
  <si>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</si>
  <si>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</si>
  <si>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</si>
  <si>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</si>
  <si>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130,245,518,062</t>
  </si>
  <si>
    <t>10,600.77</t>
  </si>
  <si>
    <t>130,409,535,068</t>
  </si>
  <si>
    <t>10,517.39</t>
  </si>
  <si>
    <t>131,509,682,959</t>
  </si>
  <si>
    <t>10,574.22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</si>
</sst>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0"/>
  </cellStyleXfs>
  <cellXfs count="112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8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9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0" fontId="12" fillId="2" borderId="9" xfId="3" applyFont="1" applyFill="1" applyBorder="1" applyAlignment="1">
      <alignment horizontal="left" vertical="center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9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1" fillId="2" borderId="0" xfId="4" applyFont="1" applyFill="1"/>
    <xf numFmtId="0" fontId="14" fillId="0" borderId="0" xfId="4" applyFont="1" applyAlignment="1"/>
    <xf numFmtId="165" fontId="22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2" fillId="2" borderId="0" xfId="9" applyFont="1" applyFill="1" applyAlignment="1">
      <alignment vertical="center"/>
    </xf>
    <xf numFmtId="165" fontId="12" fillId="0" borderId="9" xfId="1" applyNumberFormat="1" applyFont="1" applyFill="1" applyBorder="1" applyAlignment="1">
      <alignment horizontal="right" vertical="center" wrapText="1"/>
    </xf>
    <xf numFmtId="0" fontId="19" fillId="0" borderId="0" xfId="9" applyFont="1" applyFill="1" applyBorder="1" applyAlignment="1">
      <alignment horizontal="center" vertical="center" wrapText="1"/>
    </xf>
    <xf numFmtId="165" fontId="19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637936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5"/>
    <pageSetUpPr fitToPage="1"/>
  </sheetPr>
  <dimension ref="B1:H60"/>
  <sheetViews>
    <sheetView showGridLines="0" tabSelected="1" view="pageBreakPreview" topLeftCell="A10" zoomScale="80" zoomScaleSheetLayoutView="80" workbookViewId="0">
      <selection activeCell="N29" sqref="N29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customWidth="1"/>
    <col min="9" max="9" width="13.42578125" style="2" bestFit="1" customWidth="1"/>
    <col min="10" max="16384" width="9.140625" style="2"/>
  </cols>
  <sheetData>
    <row r="1" spans="2:8" ht="32.25" customHeight="1">
      <c r="B1" s="107" t="s">
        <v>0</v>
      </c>
      <c r="C1" s="107"/>
      <c r="D1" s="107"/>
      <c r="E1" s="107"/>
      <c r="F1" s="107"/>
      <c r="G1" s="107"/>
    </row>
    <row r="2" spans="2:8" ht="40.5" customHeight="1">
      <c r="B2" s="108" t="s">
        <v>1</v>
      </c>
      <c r="C2" s="108"/>
      <c r="D2" s="108"/>
      <c r="E2" s="108"/>
      <c r="F2" s="108"/>
      <c r="G2" s="108"/>
    </row>
    <row r="3" spans="2:8">
      <c r="G3" s="3"/>
    </row>
    <row r="4" spans="2:8" ht="19.5" customHeight="1">
      <c r="B4" s="109" t="s">
        <v>2</v>
      </c>
      <c r="C4" s="109"/>
      <c r="D4" s="109"/>
      <c r="E4" s="109"/>
      <c r="F4" s="109"/>
      <c r="G4" s="109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10" t="s">
        <v>5</v>
      </c>
      <c r="F8" s="110"/>
      <c r="G8" s="110"/>
      <c r="H8" s="110"/>
    </row>
    <row r="9" spans="2:8" s="13" customFormat="1" ht="34.5" customHeight="1">
      <c r="B9" s="10">
        <v>2</v>
      </c>
      <c r="C9" s="11"/>
      <c r="D9" s="12" t="s">
        <v>6</v>
      </c>
      <c r="E9" s="111" t="s">
        <v>7</v>
      </c>
      <c r="F9" s="111"/>
      <c r="G9" s="111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6" t="s">
        <v>9</v>
      </c>
      <c r="F10" s="106"/>
      <c r="G10" s="106"/>
      <c r="H10" s="106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45371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45371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3" t="s">
        <v>14</v>
      </c>
      <c r="D14" s="104"/>
      <c r="E14" s="10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45370</v>
      </c>
      <c r="G15" s="30">
        <v>45363</v>
      </c>
      <c r="H15" s="31"/>
    </row>
    <row r="16" spans="2:8" ht="33" customHeight="1">
      <c r="B16" s="32" t="s">
        <v>16</v>
      </c>
      <c r="C16" s="92" t="s">
        <v>17</v>
      </c>
      <c r="D16" s="93"/>
      <c r="E16" s="93"/>
      <c r="F16" s="33"/>
      <c r="G16" s="33"/>
      <c r="H16" s="31"/>
    </row>
    <row r="17" spans="2:7" ht="33" customHeight="1">
      <c r="B17" s="32">
        <v>1</v>
      </c>
      <c r="C17" s="92" t="s">
        <v>18</v>
      </c>
      <c r="D17" s="93"/>
      <c r="E17" s="101"/>
      <c r="F17" s="34"/>
      <c r="G17" s="34"/>
    </row>
    <row r="18" spans="2:7" ht="20.25" customHeight="1">
      <c r="B18" s="35">
        <v>1.1000000000000001</v>
      </c>
      <c r="C18" s="36"/>
      <c r="D18" s="94" t="s">
        <v>19</v>
      </c>
      <c r="E18" s="95"/>
      <c r="F18" s="37" t="str">
        <f>G22</f>
        <v>130,409,535,068</v>
      </c>
      <c r="G18" s="37" t="s">
        <v>52</v>
      </c>
    </row>
    <row r="19" spans="2:7" ht="20.25" customHeight="1">
      <c r="B19" s="35">
        <v>1.2</v>
      </c>
      <c r="C19" s="36"/>
      <c r="D19" s="94" t="s">
        <v>20</v>
      </c>
      <c r="E19" s="95"/>
      <c r="F19" s="37"/>
      <c r="G19" s="37"/>
    </row>
    <row r="20" spans="2:7" ht="20.25" customHeight="1">
      <c r="B20" s="35">
        <v>1.3</v>
      </c>
      <c r="C20" s="36"/>
      <c r="D20" s="94" t="s">
        <v>21</v>
      </c>
      <c r="E20" s="95"/>
      <c r="F20" s="38" t="str">
        <f>G24</f>
        <v>10,517.39</v>
      </c>
      <c r="G20" s="38" t="s">
        <v>53</v>
      </c>
    </row>
    <row r="21" spans="2:7" ht="33" customHeight="1">
      <c r="B21" s="32">
        <v>2</v>
      </c>
      <c r="C21" s="92" t="s">
        <v>22</v>
      </c>
      <c r="D21" s="93"/>
      <c r="E21" s="101"/>
      <c r="F21" s="39"/>
      <c r="G21" s="39"/>
    </row>
    <row r="22" spans="2:7" ht="20.25" customHeight="1">
      <c r="B22" s="35">
        <v>2.1</v>
      </c>
      <c r="C22" s="36"/>
      <c r="D22" s="94" t="s">
        <v>19</v>
      </c>
      <c r="E22" s="95"/>
      <c r="F22" s="39" t="s">
        <v>56</v>
      </c>
      <c r="G22" s="39" t="s">
        <v>54</v>
      </c>
    </row>
    <row r="23" spans="2:7" ht="20.25" customHeight="1">
      <c r="B23" s="35">
        <v>2.2000000000000002</v>
      </c>
      <c r="C23" s="36"/>
      <c r="D23" s="94" t="s">
        <v>20</v>
      </c>
      <c r="E23" s="95"/>
      <c r="F23" s="39"/>
      <c r="G23" s="39"/>
    </row>
    <row r="24" spans="2:7" ht="20.25" customHeight="1">
      <c r="B24" s="35">
        <v>2.2999999999999998</v>
      </c>
      <c r="C24" s="36"/>
      <c r="D24" s="94" t="s">
        <v>21</v>
      </c>
      <c r="E24" s="95"/>
      <c r="F24" s="38" t="s">
        <v>57</v>
      </c>
      <c r="G24" s="38" t="s">
        <v>55</v>
      </c>
    </row>
    <row r="25" spans="2:7" ht="35.1" customHeight="1">
      <c r="B25" s="32">
        <v>3</v>
      </c>
      <c r="C25" s="92" t="s">
        <v>23</v>
      </c>
      <c r="D25" s="93"/>
      <c r="E25" s="101"/>
      <c r="F25" s="40">
        <f>F22-F18</f>
        <v>1100147891</v>
      </c>
      <c r="G25" s="40">
        <v>164017006</v>
      </c>
    </row>
    <row r="26" spans="2:7" ht="35.1" customHeight="1">
      <c r="B26" s="41">
        <v>3.1</v>
      </c>
      <c r="C26" s="42"/>
      <c r="D26" s="99" t="s">
        <v>24</v>
      </c>
      <c r="E26" s="100"/>
      <c r="F26" s="40">
        <f>F25-F27</f>
        <v>706688610</v>
      </c>
      <c r="G26" s="40">
        <v>-1033760313</v>
      </c>
    </row>
    <row r="27" spans="2:7" ht="35.1" customHeight="1">
      <c r="B27" s="41">
        <v>3.2</v>
      </c>
      <c r="C27" s="43"/>
      <c r="D27" s="99" t="s">
        <v>25</v>
      </c>
      <c r="E27" s="100"/>
      <c r="F27" s="40">
        <v>393459281</v>
      </c>
      <c r="G27" s="40">
        <v>1197777319</v>
      </c>
    </row>
    <row r="28" spans="2:7" ht="35.1" customHeight="1">
      <c r="B28" s="41">
        <v>3.3</v>
      </c>
      <c r="C28" s="44"/>
      <c r="D28" s="99" t="s">
        <v>26</v>
      </c>
      <c r="E28" s="100"/>
      <c r="F28" s="45">
        <v>0</v>
      </c>
      <c r="G28" s="45">
        <v>0</v>
      </c>
    </row>
    <row r="29" spans="2:7" ht="35.1" customHeight="1">
      <c r="B29" s="46">
        <v>4</v>
      </c>
      <c r="C29" s="92" t="s">
        <v>27</v>
      </c>
      <c r="D29" s="93"/>
      <c r="E29" s="101"/>
      <c r="F29" s="38">
        <f>F24-F20</f>
        <v>56.829999999999927</v>
      </c>
      <c r="G29" s="38">
        <v>-83.380000000001019</v>
      </c>
    </row>
    <row r="30" spans="2:7" ht="35.1" customHeight="1">
      <c r="B30" s="46">
        <v>5</v>
      </c>
      <c r="C30" s="92" t="s">
        <v>28</v>
      </c>
      <c r="D30" s="93"/>
      <c r="E30" s="93"/>
      <c r="F30" s="33"/>
      <c r="G30" s="47"/>
    </row>
    <row r="31" spans="2:7" ht="18.75" customHeight="1">
      <c r="B31" s="41">
        <v>5.0999999999999996</v>
      </c>
      <c r="C31" s="44"/>
      <c r="D31" s="94" t="s">
        <v>29</v>
      </c>
      <c r="E31" s="95"/>
      <c r="F31" s="84" t="s">
        <v>56</v>
      </c>
      <c r="G31" s="84" t="s">
        <v>54</v>
      </c>
    </row>
    <row r="32" spans="2:7" ht="18.75" customHeight="1">
      <c r="B32" s="41">
        <v>5.2</v>
      </c>
      <c r="C32" s="44"/>
      <c r="D32" s="94" t="s">
        <v>30</v>
      </c>
      <c r="E32" s="95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2" t="s">
        <v>31</v>
      </c>
      <c r="D33" s="93"/>
      <c r="E33" s="101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2" t="s">
        <v>36</v>
      </c>
      <c r="D37" s="93"/>
      <c r="E37" s="93"/>
      <c r="F37" s="33"/>
      <c r="G37" s="55"/>
    </row>
    <row r="38" spans="2:7" s="2" customFormat="1" ht="31.5" customHeight="1">
      <c r="B38" s="35">
        <v>1</v>
      </c>
      <c r="C38" s="92" t="s">
        <v>37</v>
      </c>
      <c r="D38" s="93"/>
      <c r="E38" s="101"/>
      <c r="F38" s="39"/>
      <c r="G38" s="39"/>
    </row>
    <row r="39" spans="2:7" s="2" customFormat="1" ht="31.5" customHeight="1">
      <c r="B39" s="35">
        <v>2</v>
      </c>
      <c r="C39" s="92" t="s">
        <v>38</v>
      </c>
      <c r="D39" s="93"/>
      <c r="E39" s="101"/>
      <c r="F39" s="39"/>
      <c r="G39" s="39"/>
    </row>
    <row r="40" spans="2:7" s="2" customFormat="1" ht="31.5" customHeight="1">
      <c r="B40" s="35">
        <v>3</v>
      </c>
      <c r="C40" s="92" t="s">
        <v>39</v>
      </c>
      <c r="D40" s="93"/>
      <c r="E40" s="101"/>
      <c r="F40" s="39"/>
      <c r="G40" s="39"/>
    </row>
    <row r="41" spans="2:7" s="2" customFormat="1" ht="32.25" customHeight="1">
      <c r="B41" s="89">
        <v>4</v>
      </c>
      <c r="C41" s="92" t="s">
        <v>40</v>
      </c>
      <c r="D41" s="93"/>
      <c r="E41" s="93"/>
      <c r="F41" s="33"/>
      <c r="G41" s="55"/>
    </row>
    <row r="42" spans="2:7" s="2" customFormat="1" ht="27.75" customHeight="1">
      <c r="B42" s="90"/>
      <c r="C42" s="44"/>
      <c r="D42" s="94" t="s">
        <v>41</v>
      </c>
      <c r="E42" s="95"/>
      <c r="F42" s="56"/>
      <c r="G42" s="56"/>
    </row>
    <row r="43" spans="2:7" s="2" customFormat="1" ht="32.25" customHeight="1">
      <c r="B43" s="91"/>
      <c r="C43" s="44"/>
      <c r="D43" s="94" t="s">
        <v>42</v>
      </c>
      <c r="E43" s="95"/>
      <c r="F43" s="57"/>
      <c r="G43" s="57"/>
    </row>
    <row r="44" spans="2:7" s="2" customFormat="1" ht="31.5" customHeight="1">
      <c r="B44" s="89">
        <v>5</v>
      </c>
      <c r="C44" s="92" t="s">
        <v>43</v>
      </c>
      <c r="D44" s="93"/>
      <c r="E44" s="93"/>
      <c r="F44" s="33"/>
      <c r="G44" s="55"/>
    </row>
    <row r="45" spans="2:7" s="2" customFormat="1" ht="18.75" customHeight="1">
      <c r="B45" s="90"/>
      <c r="C45" s="44"/>
      <c r="D45" s="94" t="s">
        <v>29</v>
      </c>
      <c r="E45" s="95"/>
      <c r="F45" s="58"/>
      <c r="G45" s="39"/>
    </row>
    <row r="46" spans="2:7" s="2" customFormat="1" ht="18.75" customHeight="1">
      <c r="B46" s="91"/>
      <c r="C46" s="44"/>
      <c r="D46" s="94" t="s">
        <v>30</v>
      </c>
      <c r="E46" s="95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96"/>
      <c r="G48" s="96"/>
    </row>
    <row r="49" spans="2:7" s="2" customFormat="1" ht="15" customHeight="1">
      <c r="B49" s="97" t="s">
        <v>44</v>
      </c>
      <c r="C49" s="97"/>
      <c r="D49" s="97"/>
      <c r="E49" s="65"/>
      <c r="F49" s="98" t="s">
        <v>45</v>
      </c>
      <c r="G49" s="98"/>
    </row>
    <row r="50" spans="2:7" s="2" customFormat="1" ht="15" customHeight="1">
      <c r="B50" s="85" t="s">
        <v>46</v>
      </c>
      <c r="C50" s="85"/>
      <c r="D50" s="85"/>
      <c r="E50" s="66"/>
      <c r="F50" s="86" t="s">
        <v>47</v>
      </c>
      <c r="G50" s="86"/>
    </row>
    <row r="51" spans="2:7" s="2" customFormat="1" ht="15.75">
      <c r="B51" s="87"/>
      <c r="C51" s="87"/>
      <c r="D51" s="87"/>
      <c r="E51" s="88"/>
      <c r="F51" s="88"/>
      <c r="G51" s="88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pans="2:7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67" right="0.16" top="0.19" bottom="0.16" header="0.22" footer="0.23"/>
  <pageSetup scale="49" fitToHeight="0" orientation="portrait" r:id="rId1"/>
  <headerFooter alignWithMargins="0"/>
  <drawing r:id="rId2"/>
  <legacyDrawing r:id="rId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0wvfBlND8tgXx6UQqWi8Sk9DQbs=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Dp58Bj21ZSgGkg07oYo5LBPVOSo=</DigestValue>
    </Reference>
  </SignedInfo>
  <SignatureValue>J6FzeCX2zL4vELP30RQcCrW6DYzKjXSoGFkNswU3/sUXz18MkfiMjypX2WlkPUAypWY3n8gMQylh
JNIgAqiHVNF6OxM7f8u9VbCal2vrzM0hBAoZLX7PKe1QQ8aSuGeawLeyA3vqKuYQO2CWEBiiL1F2
0lnOsS3/3YfwVpy3Rrg=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  <Reference URI="/xl/calcChain.xml?ContentType=application/vnd.openxmlformats-officedocument.spreadsheetml.calcChain+xml">
        <DigestMethod Algorithm="http://www.w3.org/2000/09/xmldsig#sha1"/>
        <DigestValue>TXCsEVwADtIykIhME9UytJ3zCx4=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d+dQgq5mjtO8+53d50XtYgT+Kzs=</DigestValue>
      </Reference>
      <Reference URI="/xl/drawings/vmlDrawing1.vml?ContentType=application/vnd.openxmlformats-officedocument.vmlDrawing">
        <DigestMethod Algorithm="http://www.w3.org/2000/09/xmldsig#sha1"/>
        <DigestValue>uAAk5KP4YeS/eWZrx0mFrOF0kPg=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2yqv/otv8+wxeuiWPUlfGi/DK0c=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NltWMcsVQ9pPVr/AcbrOiXduAOE=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St27Q7V/ZUXJF5vZtkZUwdBkXWc=</DigestValue>
      </Reference>
      <Reference URI="/xl/styles.xml?ContentType=application/vnd.openxmlformats-officedocument.spreadsheetml.styles+xml">
        <DigestMethod Algorithm="http://www.w3.org/2000/09/xmldsig#sha1"/>
        <DigestValue>GApHbM8ebTEvFxKzUOL6UGWjq/Q=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N8sjyt4yqqeGAy6rUdgmWLF4Eyo=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4vIlRpM7lHcXA/Z6GKJ3YIIUlOM=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2024-03-22T04:11:58Z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2024-03-22T04:11:58Z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XXIV TUAN</vt:lpstr>
      <vt:lpstr>'XXIV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Phan Thi Quynh Lan</dc:creator>
  <cp:lastModifiedBy>Trinh Thi Thao Mien</cp:lastModifiedBy>
  <cp:lastPrinted>2024-03-07T08:11:41Z</cp:lastPrinted>
  <dcterms:created xsi:type="dcterms:W3CDTF">2023-10-19T03:39:47Z</dcterms:created>
  <dcterms:modified xsi:type="dcterms:W3CDTF">2024-03-22T04:02:39Z</dcterms:modified>
</cp:coreProperties>
</file>