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916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 calcOnSave="0"/>
</workbook>
</file>

<file path=xl/calcChain.xml><?xml version="1.0" encoding="utf-8"?>
<calcChain xmlns="http://schemas.openxmlformats.org/spreadsheetml/2006/main">
  <c r="I21" i="1" l="1"/>
  <c r="G21" i="1" l="1"/>
  <c r="E16" i="1" s="1"/>
  <c r="E15" i="1" l="1"/>
  <c r="E17" i="1"/>
  <c r="E18" i="1" s="1"/>
</calcChain>
</file>

<file path=xl/sharedStrings.xml><?xml version="1.0" encoding="utf-8"?>
<sst xmlns="http://schemas.openxmlformats.org/spreadsheetml/2006/main" count="40" uniqueCount="40">
  <si>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</si>
  <si>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</si>
  <si>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</si>
  <si>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</si>
  <si>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</si>
  <si>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</si>
  <si>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</si>
  <si>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</si>
  <si>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</si>
  <si>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</si>
  <si>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</si>
  <si>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</si>
  <si>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</si>
  <si>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</si>
  <si>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</si>
  <si>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</si>
  <si>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</si>
  <si>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</si>
  <si>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</si>
  <si>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</si>
  <si>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</si>
  <si>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</si>
  <si>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</si>
  <si>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</si>
  <si>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</si>
  <si>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</si>
  <si>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</si>
  <si>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</si>
  <si>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</si>
  <si>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</si>
  <si>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</si>
  <si>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</si>
  <si>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</si>
  <si>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</si>
  <si>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</si>
  <si>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</si>
  <si>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</si>
  <si>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</si>
  <si>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</si>
  <si>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Phó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</si>
</sst>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6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4" fontId="19" fillId="2" borderId="0" xfId="5" applyNumberFormat="1" applyFont="1" applyFill="1" applyAlignment="1">
      <alignment horizontal="center" vertical="center"/>
    </xf>
    <xf numFmtId="3" fontId="20" fillId="0" borderId="13" xfId="0" applyNumberFormat="1" applyFont="1" applyFill="1" applyBorder="1" applyAlignment="1">
      <alignment horizontal="right" vertical="center" wrapText="1" shrinkToFi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quotePrefix="1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7" fillId="2" borderId="0" xfId="4" quotePrefix="1" applyNumberFormat="1" applyFont="1" applyFill="1" applyAlignment="1">
      <alignment horizontal="left" vertical="top"/>
    </xf>
    <xf numFmtId="14" fontId="17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8.7109375" style="1" customWidth="1"/>
    <col min="6" max="6" width="7.42578125" style="1" customWidth="1"/>
    <col min="7" max="7" width="41.710937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12" t="s">
        <v>0</v>
      </c>
      <c r="C1" s="112"/>
      <c r="D1" s="112"/>
      <c r="E1" s="112"/>
      <c r="F1" s="112"/>
      <c r="G1" s="112"/>
      <c r="H1" s="112"/>
      <c r="I1" s="2"/>
      <c r="J1" s="3"/>
      <c r="K1" s="4"/>
      <c r="L1" s="4"/>
      <c r="M1" s="4"/>
    </row>
    <row r="2" spans="1:13" ht="50.25" customHeight="1">
      <c r="B2" s="113" t="s">
        <v>37</v>
      </c>
      <c r="C2" s="113"/>
      <c r="D2" s="113"/>
      <c r="E2" s="113"/>
      <c r="F2" s="113"/>
      <c r="G2" s="113"/>
      <c r="H2" s="113"/>
      <c r="I2" s="2"/>
      <c r="J2" s="3"/>
      <c r="K2" s="4"/>
      <c r="L2" s="4"/>
      <c r="M2" s="4"/>
    </row>
    <row r="3" spans="1:13" ht="31.5" customHeight="1">
      <c r="B3" s="114"/>
      <c r="C3" s="114"/>
      <c r="D3" s="114"/>
      <c r="E3" s="114"/>
      <c r="F3" s="115"/>
      <c r="G3" s="115"/>
      <c r="H3" s="115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11" t="s">
        <v>1</v>
      </c>
      <c r="C5" s="111"/>
      <c r="D5" s="111"/>
      <c r="E5" s="111"/>
      <c r="F5" s="111"/>
      <c r="G5" s="111"/>
      <c r="H5" s="111"/>
    </row>
    <row r="6" spans="1:13" ht="17.25" customHeight="1">
      <c r="B6" s="111" t="s">
        <v>2</v>
      </c>
      <c r="C6" s="111"/>
      <c r="D6" s="111"/>
      <c r="E6" s="111"/>
      <c r="F6" s="111"/>
      <c r="G6" s="111"/>
      <c r="H6" s="111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100" t="s">
        <v>8</v>
      </c>
      <c r="F12" s="100"/>
      <c r="G12" s="100"/>
      <c r="H12" s="100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1" t="s">
        <v>10</v>
      </c>
      <c r="F13" s="101"/>
      <c r="G13" s="101"/>
      <c r="H13" s="101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2" t="s">
        <v>12</v>
      </c>
      <c r="F14" s="102"/>
      <c r="G14" s="102"/>
      <c r="H14" s="102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3" t="str">
        <f>"Từ ngày "&amp;DAY(I21)&amp;" tháng "&amp;MONTH(I21)&amp;" năm "&amp;YEAR(I21)&amp;" tới ngày "&amp;DAY(G21)&amp;" tháng "&amp; MONTH(G21)&amp;" năm "&amp;YEAR(G21)</f>
        <v>Từ ngày 16 tháng 9 năm 2025 tới ngày 16 tháng 9 năm 2025</v>
      </c>
      <c r="F15" s="104"/>
      <c r="G15" s="104"/>
      <c r="H15" s="104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5" t="str">
        <f>"From "&amp;DAY(I21)&amp;"/"&amp;MONTH(I21)&amp;"/"&amp;YEAR(I21)&amp;" to "&amp;DAY(G21)&amp;"/"&amp;MONTH(G21)&amp;"/"&amp;YEAR(G21)</f>
        <v>From 16/9/2025 to 16/9/2025</v>
      </c>
      <c r="F16" s="106"/>
      <c r="G16" s="106"/>
      <c r="H16" s="106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4">
        <f>G21+1</f>
        <v>45917</v>
      </c>
      <c r="F17" s="104"/>
      <c r="G17" s="104"/>
      <c r="H17" s="104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45917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7" t="s">
        <v>17</v>
      </c>
      <c r="C19" s="107"/>
      <c r="D19" s="107"/>
      <c r="E19" s="107"/>
      <c r="F19" s="107"/>
      <c r="G19" s="107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8" t="s">
        <v>20</v>
      </c>
      <c r="D20" s="109"/>
      <c r="E20" s="109"/>
      <c r="F20" s="110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IF(WEEKDAY(H21)=4,WORKDAY(H21,3),WORKDAY(H21,1))</f>
        <v>45916</v>
      </c>
      <c r="H21" s="47">
        <v>45915</v>
      </c>
      <c r="I21" s="86">
        <f>H21+1</f>
        <v>45916</v>
      </c>
      <c r="J21" s="25"/>
      <c r="K21" s="26"/>
      <c r="L21" s="26"/>
      <c r="M21" s="26"/>
    </row>
    <row r="22" spans="1:13" ht="39" customHeight="1">
      <c r="B22" s="48">
        <v>1</v>
      </c>
      <c r="C22" s="90" t="s">
        <v>29</v>
      </c>
      <c r="D22" s="91"/>
      <c r="E22" s="91"/>
      <c r="F22" s="92"/>
      <c r="G22" s="49"/>
      <c r="H22" s="49"/>
      <c r="K22" s="50"/>
      <c r="L22" s="50"/>
    </row>
    <row r="23" spans="1:13" ht="39" customHeight="1">
      <c r="B23" s="48">
        <v>1.1000000000000001</v>
      </c>
      <c r="C23" s="85"/>
      <c r="D23" s="98" t="s">
        <v>30</v>
      </c>
      <c r="E23" s="98"/>
      <c r="F23" s="99"/>
      <c r="G23" s="87">
        <v>77098147319</v>
      </c>
      <c r="H23" s="51">
        <v>79906184843</v>
      </c>
      <c r="K23" s="52"/>
      <c r="L23" s="53"/>
      <c r="M23" s="40"/>
    </row>
    <row r="24" spans="1:13" ht="39" customHeight="1">
      <c r="B24" s="48">
        <v>1.2</v>
      </c>
      <c r="C24" s="85"/>
      <c r="D24" s="98" t="s">
        <v>31</v>
      </c>
      <c r="E24" s="98"/>
      <c r="F24" s="99"/>
      <c r="G24" s="51"/>
      <c r="H24" s="51"/>
      <c r="K24" s="52"/>
      <c r="L24" s="53"/>
      <c r="M24" s="40"/>
    </row>
    <row r="25" spans="1:13" ht="39" customHeight="1">
      <c r="B25" s="48">
        <v>1.3</v>
      </c>
      <c r="C25" s="85"/>
      <c r="D25" s="98" t="s">
        <v>32</v>
      </c>
      <c r="E25" s="98"/>
      <c r="F25" s="99"/>
      <c r="G25" s="84">
        <v>15040.2</v>
      </c>
      <c r="H25" s="54">
        <v>15124.53</v>
      </c>
      <c r="K25" s="52"/>
      <c r="L25" s="53"/>
      <c r="M25" s="40"/>
    </row>
    <row r="26" spans="1:13" ht="39" customHeight="1">
      <c r="B26" s="48">
        <v>2</v>
      </c>
      <c r="C26" s="90" t="s">
        <v>33</v>
      </c>
      <c r="D26" s="91"/>
      <c r="E26" s="91"/>
      <c r="F26" s="92"/>
      <c r="G26" s="49"/>
      <c r="H26" s="49"/>
      <c r="K26" s="50"/>
      <c r="L26" s="50"/>
    </row>
    <row r="27" spans="1:13" ht="39" customHeight="1">
      <c r="B27" s="48">
        <v>2.1</v>
      </c>
      <c r="C27" s="85"/>
      <c r="D27" s="98" t="s">
        <v>34</v>
      </c>
      <c r="E27" s="98"/>
      <c r="F27" s="99"/>
      <c r="G27" s="55"/>
      <c r="H27" s="55"/>
      <c r="K27" s="52"/>
      <c r="L27" s="53"/>
      <c r="M27" s="40"/>
    </row>
    <row r="28" spans="1:13" ht="39" customHeight="1">
      <c r="B28" s="48">
        <v>2.2000000000000002</v>
      </c>
      <c r="C28" s="85"/>
      <c r="D28" s="98" t="s">
        <v>35</v>
      </c>
      <c r="E28" s="98"/>
      <c r="F28" s="99"/>
      <c r="G28" s="56"/>
      <c r="H28" s="56"/>
      <c r="K28" s="52"/>
      <c r="L28" s="53"/>
      <c r="M28" s="40"/>
    </row>
    <row r="29" spans="1:13" ht="39" customHeight="1">
      <c r="B29" s="48">
        <v>2.2999999999999998</v>
      </c>
      <c r="C29" s="85"/>
      <c r="D29" s="98" t="s">
        <v>36</v>
      </c>
      <c r="E29" s="98"/>
      <c r="F29" s="99"/>
      <c r="G29" s="57">
        <v>0</v>
      </c>
      <c r="H29" s="57">
        <v>0</v>
      </c>
      <c r="K29" s="52"/>
      <c r="L29" s="53"/>
      <c r="M29" s="40"/>
    </row>
    <row r="30" spans="1:13" ht="39" customHeight="1">
      <c r="B30" s="58"/>
      <c r="C30" s="58"/>
      <c r="D30" s="59"/>
      <c r="E30" s="59"/>
      <c r="F30" s="59"/>
      <c r="G30" s="60"/>
      <c r="H30" s="60"/>
      <c r="K30" s="52"/>
      <c r="L30" s="53"/>
      <c r="M30" s="40"/>
    </row>
    <row r="31" spans="1:13" ht="15.75">
      <c r="B31" s="61"/>
      <c r="C31" s="61"/>
      <c r="D31" s="62"/>
      <c r="E31" s="62"/>
      <c r="F31" s="62"/>
      <c r="G31" s="62"/>
      <c r="H31" s="61"/>
      <c r="K31" s="63"/>
      <c r="L31" s="40"/>
      <c r="M31" s="40"/>
    </row>
    <row r="32" spans="1:13" ht="15.75">
      <c r="B32" s="64"/>
      <c r="C32" s="61"/>
      <c r="D32" s="62"/>
      <c r="E32" s="62"/>
      <c r="F32" s="62"/>
      <c r="G32" s="62"/>
      <c r="H32" s="61"/>
      <c r="K32" s="40"/>
      <c r="L32" s="40"/>
      <c r="M32" s="40"/>
    </row>
    <row r="33" spans="2:13" ht="15.75">
      <c r="B33" s="65"/>
      <c r="C33" s="65"/>
      <c r="D33" s="65"/>
      <c r="E33" s="65"/>
      <c r="F33" s="66"/>
      <c r="G33" s="66"/>
      <c r="H33" s="67"/>
      <c r="I33" s="17"/>
      <c r="J33" s="18"/>
      <c r="K33" s="68"/>
      <c r="L33" s="69"/>
      <c r="M33" s="69"/>
    </row>
    <row r="34" spans="2:13" ht="15" customHeight="1">
      <c r="B34" s="70" t="s">
        <v>23</v>
      </c>
      <c r="C34" s="70"/>
      <c r="D34" s="70"/>
      <c r="E34" s="65"/>
      <c r="F34" s="93" t="s">
        <v>24</v>
      </c>
      <c r="G34" s="93"/>
      <c r="H34" s="93"/>
      <c r="I34" s="17"/>
      <c r="J34" s="18"/>
      <c r="K34" s="63"/>
      <c r="L34" s="69"/>
      <c r="M34" s="69"/>
    </row>
    <row r="35" spans="2:13" ht="15" customHeight="1">
      <c r="B35" s="94" t="s">
        <v>25</v>
      </c>
      <c r="C35" s="94"/>
      <c r="D35" s="94"/>
      <c r="E35" s="71"/>
      <c r="F35" s="95" t="s">
        <v>26</v>
      </c>
      <c r="G35" s="95"/>
      <c r="H35" s="95"/>
      <c r="I35" s="17"/>
      <c r="J35" s="18"/>
      <c r="K35" s="69"/>
      <c r="L35" s="72"/>
      <c r="M35" s="72"/>
    </row>
    <row r="36" spans="2:13" ht="15.75">
      <c r="B36" s="96"/>
      <c r="C36" s="96"/>
      <c r="D36" s="96"/>
      <c r="E36" s="73"/>
      <c r="F36" s="97"/>
      <c r="G36" s="97"/>
      <c r="H36" s="97"/>
      <c r="I36" s="17"/>
      <c r="J36" s="18"/>
      <c r="K36" s="69"/>
      <c r="L36" s="72"/>
      <c r="M36" s="72"/>
    </row>
    <row r="37" spans="2:13" ht="15.75">
      <c r="B37" s="73"/>
      <c r="C37" s="73"/>
      <c r="D37" s="73"/>
      <c r="E37" s="73"/>
      <c r="F37" s="74"/>
      <c r="G37" s="74"/>
      <c r="H37" s="75"/>
      <c r="I37" s="17"/>
      <c r="J37" s="18"/>
      <c r="K37" s="69"/>
      <c r="L37" s="72"/>
      <c r="M37" s="72"/>
    </row>
    <row r="38" spans="2:13" ht="15.75">
      <c r="B38" s="68"/>
      <c r="C38" s="68"/>
      <c r="D38" s="68"/>
      <c r="E38" s="68"/>
      <c r="F38" s="76"/>
      <c r="G38" s="76"/>
      <c r="H38" s="77"/>
      <c r="I38" s="17"/>
      <c r="J38" s="18"/>
      <c r="K38" s="88"/>
      <c r="L38" s="88"/>
      <c r="M38" s="72"/>
    </row>
    <row r="39" spans="2:13" ht="51" customHeight="1">
      <c r="B39" s="63"/>
      <c r="C39" s="63"/>
      <c r="D39" s="63"/>
      <c r="E39" s="63"/>
      <c r="F39" s="76"/>
      <c r="G39" s="76"/>
      <c r="H39" s="77"/>
      <c r="I39" s="17"/>
      <c r="J39" s="18"/>
      <c r="K39" s="89"/>
      <c r="L39" s="89"/>
      <c r="M39" s="72"/>
    </row>
    <row r="40" spans="2:13" ht="15.75">
      <c r="B40" s="65"/>
      <c r="C40" s="65"/>
      <c r="D40" s="65"/>
      <c r="E40" s="65"/>
      <c r="F40" s="76"/>
      <c r="G40" s="76"/>
      <c r="H40" s="77"/>
      <c r="I40" s="17"/>
      <c r="J40" s="18"/>
      <c r="K40" s="69"/>
      <c r="L40" s="72"/>
      <c r="M40" s="72"/>
    </row>
    <row r="41" spans="2:13" ht="15.75">
      <c r="B41" s="65"/>
      <c r="C41" s="65"/>
      <c r="D41" s="65"/>
      <c r="E41" s="65"/>
      <c r="F41" s="76"/>
      <c r="G41" s="76"/>
      <c r="H41" s="77"/>
      <c r="I41" s="17"/>
      <c r="J41" s="18"/>
      <c r="K41" s="69"/>
      <c r="L41" s="72"/>
      <c r="M41" s="72"/>
    </row>
    <row r="42" spans="2:13" ht="15.75">
      <c r="B42" s="78" t="s">
        <v>27</v>
      </c>
      <c r="C42" s="78"/>
      <c r="D42" s="78"/>
      <c r="E42" s="73"/>
      <c r="F42" s="78" t="s">
        <v>28</v>
      </c>
      <c r="G42" s="79"/>
      <c r="H42" s="78"/>
      <c r="I42" s="17"/>
      <c r="J42" s="18"/>
      <c r="K42" s="69"/>
      <c r="L42" s="72"/>
      <c r="M42" s="72"/>
    </row>
    <row r="43" spans="2:13" ht="15.75" customHeight="1">
      <c r="B43" s="80" t="s">
        <v>38</v>
      </c>
      <c r="C43" s="68"/>
      <c r="D43" s="68"/>
      <c r="E43" s="68"/>
      <c r="F43" s="80"/>
      <c r="G43" s="80"/>
      <c r="H43" s="77"/>
      <c r="I43" s="17"/>
      <c r="J43" s="18"/>
      <c r="K43" s="69"/>
      <c r="L43" s="72"/>
      <c r="M43" s="72"/>
    </row>
    <row r="44" spans="2:13" ht="15.75" customHeight="1">
      <c r="B44" s="80" t="s">
        <v>39</v>
      </c>
      <c r="C44" s="63"/>
      <c r="D44" s="63"/>
      <c r="E44" s="63"/>
      <c r="F44" s="80"/>
      <c r="G44" s="80"/>
      <c r="H44" s="77"/>
      <c r="I44" s="17"/>
      <c r="J44" s="18"/>
      <c r="K44" s="69"/>
      <c r="L44" s="72"/>
      <c r="M44" s="72"/>
    </row>
    <row r="54" spans="9:11" ht="15.75">
      <c r="I54" s="81"/>
      <c r="J54" s="82"/>
      <c r="K54" s="40"/>
    </row>
    <row r="55" spans="9:11" ht="15.75">
      <c r="I55" s="81"/>
      <c r="J55" s="83"/>
      <c r="K55" s="40"/>
    </row>
    <row r="56" spans="9:11">
      <c r="I56" s="81"/>
      <c r="K56" s="40"/>
    </row>
    <row r="57" spans="9:11">
      <c r="I57" s="81"/>
      <c r="J57" s="18"/>
      <c r="K57" s="34"/>
    </row>
    <row r="58" spans="9:11" ht="15.75">
      <c r="I58" s="81"/>
      <c r="J58" s="82"/>
      <c r="K58" s="69"/>
    </row>
    <row r="59" spans="9:11" ht="15.75">
      <c r="I59" s="81"/>
      <c r="J59" s="83"/>
      <c r="K59" s="69"/>
    </row>
    <row r="60" spans="9:11">
      <c r="I60" s="81"/>
      <c r="J60" s="18"/>
      <c r="K60" s="72"/>
    </row>
    <row r="61" spans="9:11">
      <c r="I61" s="81"/>
      <c r="J61" s="18"/>
      <c r="K61" s="72"/>
    </row>
    <row r="62" spans="9:11" ht="15.75">
      <c r="I62" s="81"/>
      <c r="J62" s="88"/>
      <c r="K62" s="88"/>
    </row>
    <row r="63" spans="9:11" ht="15.75">
      <c r="I63" s="81"/>
      <c r="J63" s="89"/>
      <c r="K63" s="89"/>
    </row>
    <row r="64" spans="9:11">
      <c r="I64" s="81"/>
      <c r="J64" s="18"/>
      <c r="K64" s="72"/>
    </row>
    <row r="65" spans="9:11">
      <c r="I65" s="81"/>
      <c r="J65" s="18"/>
      <c r="K65" s="72"/>
    </row>
    <row r="66" spans="9:11">
      <c r="I66" s="81"/>
      <c r="J66" s="18"/>
      <c r="K66" s="72"/>
    </row>
    <row r="67" spans="9:11">
      <c r="I67" s="81"/>
      <c r="J67" s="18"/>
      <c r="K67" s="72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0TjUlInpGPYG/ZHvf0yYql0TesI=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t8sOv6ZmBYq7PgqB7ISlM7iP2u4=</DigestValue>
    </Reference>
  </SignedInfo>
  <SignatureValue>YPcFqVnVszi+2TcJLd4rB5DT89JjOAuyv2839INy/PA84lU0/9H0ObIPSwQrRhlag3huJP7MgT1N
xbX3N1UPKmEQSTUBNl7isRRNoveB+SaWQ3yB9Bwwqdo8MIJSdJJ4tevhhjgb3AEJtVPwMmlAWd7h
0/yTrLtozXWPKl9JPwu8ImYLfgPEB1pAi3b37/ZFidAVjRVJs2vZV7+1By8VSNAQG8G0l3zljcQO
qTLkJ3o16z9AbypLySnB1OUrMJu9pyvF38UGvRRgbGUhIO/jRFU0vFTTi3/th6GK6nP7BZw8tCGE
f2ViOs1yQJCM+qX8jZGpMd1HpEY5wMEjU3BlQQ==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GWpJW4DvgvEyG2VQhexbPDNvg0A=</DigestValue>
      </Reference>
      <Reference URI="/xl/styles.xml?ContentType=application/vnd.openxmlformats-officedocument.spreadsheetml.styles+xml">
        <DigestMethod Algorithm="http://www.w3.org/2000/09/xmldsig#sha1"/>
        <DigestValue>p50O/tlptv9Gxyy7nSokr+xUrg8=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NluhROCixuB07iRuJ5bMCQ4fE8g=</DigestValue>
      </Reference>
      <Reference URI="/xl/worksheets/sheet1.xml?ContentType=application/vnd.openxmlformats-officedocument.spreadsheetml.worksheet+xml">
        <DigestMethod Algorithm="http://www.w3.org/2000/09/xmldsig#sha1"/>
        <DigestValue>Ed2b1gT2Uqksu75s2yqrlE9pzmU=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o0SENRBAzLyVq2dRqi9axRaYv20=</DigestValue>
      </Reference>
      <Reference URI="/xl/calcChain.xml?ContentType=application/vnd.openxmlformats-officedocument.spreadsheetml.calcChain+xml">
        <DigestMethod Algorithm="http://www.w3.org/2000/09/xmldsig#sha1"/>
        <DigestValue>/GSMirsJhWzcfibOk5XK7SqGl2w=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2025-09-17T06:35:35Z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2025-09-17T06:35:35Z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Phan Thi Quynh Lan</cp:lastModifiedBy>
  <cp:lastPrinted>2025-09-11T04:24:47Z</cp:lastPrinted>
  <dcterms:created xsi:type="dcterms:W3CDTF">2023-10-24T02:03:56Z</dcterms:created>
  <dcterms:modified xsi:type="dcterms:W3CDTF">2025-09-17T04:12:39Z</dcterms:modified>
</cp:coreProperties>
</file>