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001\"/>
    </mc:Choice>
  </mc:AlternateContent>
  <bookViews>
    <workbookView showHorizontalScroll="0" showVerticalScroll="0" showSheetTabs="0" xWindow="0" yWindow="0" windowWidth="28800" windowHeight="12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<sst xmlns="http://schemas.openxmlformats.org/spreadsheetml/2006/main" count="40" uniqueCount="40">
  <si>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</si>
  <si>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</si>
  <si>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</si>
  <si>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</si>
  <si>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</si>
  <si>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</si>
  <si>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</si>
  <si>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</si>
  <si>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</si>
  <si>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</si>
  <si>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</si>
  <si>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</si>
  <si>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</si>
  <si>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</si>
  <si>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</si>
  <si>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</si>
  <si>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</si>
  <si>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</si>
  <si>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</si>
  <si>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</si>
  <si>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</si>
  <si>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</si>
  <si>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</si>
  <si>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</si>
  <si>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</si>
  <si>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</si>
  <si>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</si>
  <si>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</si>
  <si>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</si>
  <si>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</si>
  <si>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</si>
  <si>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</si>
  <si>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</si>
  <si>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</si>
  <si>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</si>
  <si>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</si>
  <si>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</si>
  <si>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</si>
  <si>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Vũ Minh Hồng</t>
  </si>
  <si>
    <t>Phó Giám đốc Phòng GD&amp;DVCK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</si>
</sst>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H23" sqref="H23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9" t="s">
        <v>0</v>
      </c>
      <c r="C1" s="89"/>
      <c r="D1" s="89"/>
      <c r="E1" s="89"/>
      <c r="F1" s="89"/>
      <c r="G1" s="89"/>
      <c r="H1" s="89"/>
      <c r="I1" s="2"/>
      <c r="J1" s="3"/>
      <c r="K1" s="4"/>
      <c r="L1" s="4"/>
      <c r="M1" s="4"/>
    </row>
    <row r="2" spans="1:13" ht="50.25" customHeight="1">
      <c r="B2" s="90" t="s">
        <v>37</v>
      </c>
      <c r="C2" s="90"/>
      <c r="D2" s="90"/>
      <c r="E2" s="90"/>
      <c r="F2" s="90"/>
      <c r="G2" s="90"/>
      <c r="H2" s="90"/>
      <c r="I2" s="2"/>
      <c r="J2" s="3"/>
      <c r="K2" s="4"/>
      <c r="L2" s="4"/>
      <c r="M2" s="4"/>
    </row>
    <row r="3" spans="1:13" ht="31.5" customHeight="1">
      <c r="B3" s="91"/>
      <c r="C3" s="91"/>
      <c r="D3" s="91"/>
      <c r="E3" s="91"/>
      <c r="F3" s="92"/>
      <c r="G3" s="92"/>
      <c r="H3" s="9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8" t="s">
        <v>1</v>
      </c>
      <c r="C5" s="88"/>
      <c r="D5" s="88"/>
      <c r="E5" s="88"/>
      <c r="F5" s="88"/>
      <c r="G5" s="88"/>
      <c r="H5" s="88"/>
    </row>
    <row r="6" spans="1:13" ht="17.25" customHeight="1">
      <c r="B6" s="88" t="s">
        <v>2</v>
      </c>
      <c r="C6" s="88"/>
      <c r="D6" s="88"/>
      <c r="E6" s="88"/>
      <c r="F6" s="88"/>
      <c r="G6" s="88"/>
      <c r="H6" s="8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5" t="s">
        <v>8</v>
      </c>
      <c r="F12" s="95"/>
      <c r="G12" s="95"/>
      <c r="H12" s="95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6" t="s">
        <v>10</v>
      </c>
      <c r="F13" s="96"/>
      <c r="G13" s="96"/>
      <c r="H13" s="96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7" t="s">
        <v>12</v>
      </c>
      <c r="F14" s="97"/>
      <c r="G14" s="97"/>
      <c r="H14" s="97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8" t="str">
        <f>"Từ ngày "&amp;DAY(I21)&amp;" tháng "&amp;MONTH(I21)&amp;" năm "&amp;YEAR(I21)&amp;" tới ngày "&amp;DAY(G21)&amp;" tháng "&amp; MONTH(G21)&amp;" năm "&amp;YEAR(G21)</f>
        <v>Từ ngày 1 tháng 10 năm 2025 tới ngày 1 tháng 10 năm 2025</v>
      </c>
      <c r="F15" s="99"/>
      <c r="G15" s="99"/>
      <c r="H15" s="99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0" t="str">
        <f>"From "&amp;DAY(I21)&amp;"/"&amp;MONTH(I21)&amp;"/"&amp;YEAR(I21)&amp;" to "&amp;DAY(G21)&amp;"/"&amp;MONTH(G21)&amp;"/"&amp;YEAR(G21)</f>
        <v>From 1/10/2025 to 1/10/2025</v>
      </c>
      <c r="F16" s="101"/>
      <c r="G16" s="101"/>
      <c r="H16" s="101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9">
        <f>G21+1</f>
        <v>45932</v>
      </c>
      <c r="F17" s="99"/>
      <c r="G17" s="99"/>
      <c r="H17" s="99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45932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2" t="s">
        <v>17</v>
      </c>
      <c r="C19" s="102"/>
      <c r="D19" s="102"/>
      <c r="E19" s="102"/>
      <c r="F19" s="102"/>
      <c r="G19" s="102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3" t="s">
        <v>20</v>
      </c>
      <c r="D20" s="104"/>
      <c r="E20" s="104"/>
      <c r="F20" s="105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45931</v>
      </c>
      <c r="H21" s="47">
        <v>45930</v>
      </c>
      <c r="I21" s="86">
        <f>H21+1</f>
        <v>45931</v>
      </c>
      <c r="J21" s="25"/>
      <c r="K21" s="26"/>
      <c r="L21" s="26"/>
      <c r="M21" s="26"/>
    </row>
    <row r="22" spans="1:13" ht="39" customHeight="1">
      <c r="B22" s="48">
        <v>1</v>
      </c>
      <c r="C22" s="106" t="s">
        <v>29</v>
      </c>
      <c r="D22" s="107"/>
      <c r="E22" s="107"/>
      <c r="F22" s="108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3" t="s">
        <v>30</v>
      </c>
      <c r="E23" s="93"/>
      <c r="F23" s="94"/>
      <c r="G23" s="87">
        <v>75032284646</v>
      </c>
      <c r="H23" s="51">
        <v>74582126672</v>
      </c>
      <c r="K23" s="52"/>
      <c r="L23" s="53"/>
      <c r="M23" s="40"/>
    </row>
    <row r="24" spans="1:13" ht="39" customHeight="1">
      <c r="B24" s="48">
        <v>1.2</v>
      </c>
      <c r="C24" s="85"/>
      <c r="D24" s="93" t="s">
        <v>31</v>
      </c>
      <c r="E24" s="93"/>
      <c r="F24" s="94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3" t="s">
        <v>32</v>
      </c>
      <c r="E25" s="93"/>
      <c r="F25" s="94"/>
      <c r="G25" s="84">
        <v>15011.96</v>
      </c>
      <c r="H25" s="54">
        <v>14922.89</v>
      </c>
      <c r="K25" s="52"/>
      <c r="L25" s="53"/>
      <c r="M25" s="40"/>
    </row>
    <row r="26" spans="1:13" ht="39" customHeight="1">
      <c r="B26" s="48">
        <v>2</v>
      </c>
      <c r="C26" s="106" t="s">
        <v>33</v>
      </c>
      <c r="D26" s="107"/>
      <c r="E26" s="107"/>
      <c r="F26" s="108"/>
      <c r="G26" s="49"/>
      <c r="H26" s="49"/>
      <c r="K26" s="50"/>
      <c r="L26" s="50"/>
    </row>
    <row r="27" spans="1:13" ht="39" customHeight="1">
      <c r="B27" s="48">
        <v>2.1</v>
      </c>
      <c r="C27" s="85"/>
      <c r="D27" s="93" t="s">
        <v>34</v>
      </c>
      <c r="E27" s="93"/>
      <c r="F27" s="94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3" t="s">
        <v>35</v>
      </c>
      <c r="E28" s="93"/>
      <c r="F28" s="94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3" t="s">
        <v>36</v>
      </c>
      <c r="E29" s="93"/>
      <c r="F29" s="94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111" t="s">
        <v>24</v>
      </c>
      <c r="G34" s="111"/>
      <c r="H34" s="111"/>
      <c r="I34" s="17"/>
      <c r="J34" s="18"/>
      <c r="K34" s="63"/>
      <c r="L34" s="69"/>
      <c r="M34" s="69"/>
    </row>
    <row r="35" spans="2:13" ht="15" customHeight="1">
      <c r="B35" s="112" t="s">
        <v>25</v>
      </c>
      <c r="C35" s="112"/>
      <c r="D35" s="112"/>
      <c r="E35" s="71"/>
      <c r="F35" s="113" t="s">
        <v>26</v>
      </c>
      <c r="G35" s="113"/>
      <c r="H35" s="113"/>
      <c r="I35" s="17"/>
      <c r="J35" s="18"/>
      <c r="K35" s="69"/>
      <c r="L35" s="72"/>
      <c r="M35" s="72"/>
    </row>
    <row r="36" spans="2:13" ht="15.75">
      <c r="B36" s="114"/>
      <c r="C36" s="114"/>
      <c r="D36" s="114"/>
      <c r="E36" s="73"/>
      <c r="F36" s="115"/>
      <c r="G36" s="115"/>
      <c r="H36" s="115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109"/>
      <c r="L38" s="109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110"/>
      <c r="L39" s="110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38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39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109"/>
      <c r="K62" s="109"/>
    </row>
    <row r="63" spans="9:11" ht="15.75">
      <c r="I63" s="81"/>
      <c r="J63" s="110"/>
      <c r="K63" s="110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KoPj4KsCMovyJMM0RKPcITGEZ38=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S6JLI3NN9H+t7ID2QmvL/xE73Gc=</DigestValue>
    </Reference>
  </SignedInfo>
  <SignatureValue>oR/ijPfboe24Hm04rB5uE/hwPeKSG9+IJ7rmQtZomPHMhJnSscSPgZZ+nn3+bbtl11s9dMCjAEQO
0DhNOFUtcfYhOgvYKhfHhayrUriPCvqYdj2aYvYAQeuhaBkQtGBbJWnXwY6UftbHz8/nHgW8qAPi
lZGTrjZBohVTNlpffKone9c9YNC7A0DQ/QGaQgQ7B1MeFQGX+i477kEhFP3vVd08qXxQ+AFSjAuk
0Ob4+YMdtDTuXmNyw92uRHxezqLJgoZpXyFrW656rL9pnIVPfSIXrLIInEDRl/UJDW7edyVsjD+r
9ePw81nhFOYrjyXJhRwszBL9+xAGRtrEUYoHqA==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GWpJW4DvgvEyG2VQhexbPDNvg0A=</DigestValue>
      </Reference>
      <Reference URI="/xl/styles.xml?ContentType=application/vnd.openxmlformats-officedocument.spreadsheetml.styles+xml">
        <DigestMethod Algorithm="http://www.w3.org/2000/09/xmldsig#sha1"/>
        <DigestValue>mCHrUA8puecE524PjuZ1KPIfJM8=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NluhROCixuB07iRuJ5bMCQ4fE8g=</DigestValue>
      </Reference>
      <Reference URI="/xl/worksheets/sheet1.xml?ContentType=application/vnd.openxmlformats-officedocument.spreadsheetml.worksheet+xml">
        <DigestMethod Algorithm="http://www.w3.org/2000/09/xmldsig#sha1"/>
        <DigestValue>zv1BO0IexDzuy7kyw9bHl6bZJXU=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bx7N/BUAusg/lGIPWnGPC53fdwg=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2025-10-02T07:02:35Z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2025-10-02T07:02:35Z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2025-10-02T06:43:30Z</cp:lastPrinted>
  <dcterms:created xsi:type="dcterms:W3CDTF">2023-10-24T02:03:56Z</dcterms:created>
  <dcterms:modified xsi:type="dcterms:W3CDTF">2025-10-02T06:44:25Z</dcterms:modified>
</cp:coreProperties>
</file>