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706\"/>
    </mc:Choice>
  </mc:AlternateContent>
  <bookViews>
    <workbookView showHorizontalScroll="0" showVerticalScroll="0" showSheetTabs="0" xWindow="0" yWindow="0" windowWidth="28800" windowHeight="109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Sheet1!$B$1:$H$42</definedName>
  </definedNames>
  <calcPr calcId="162913" calcOnSave="0"/>
</workbook>
</file>

<file path=xl/calcChain.xml><?xml version="1.0" encoding="utf-8"?>
<calcChain xmlns="http://schemas.openxmlformats.org/spreadsheetml/2006/main">
  <c r="G21" i="1" l="1"/>
  <c r="E17" i="1" l="1"/>
  <c r="I21" i="1" l="1"/>
  <c r="E18" i="1" l="1"/>
  <c r="E15" i="1"/>
  <c r="E16" i="1"/>
</calcChain>
</file>

<file path=xl/sharedStrings.xml><?xml version="1.0" encoding="utf-8"?>
<sst xmlns="http://schemas.openxmlformats.org/spreadsheetml/2006/main" count="42" uniqueCount="42">
  <si>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</si>
  <si>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</si>
  <si>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</si>
  <si>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</si>
  <si>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</si>
  <si>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</si>
  <si>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</si>
  <si>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 xml:space="preserve">Kỳ báo cáo
    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</si>
  <si>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</si>
  <si>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</si>
  <si>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</si>
  <si>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</si>
  <si>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</si>
  <si>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</si>
  <si>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</si>
  <si>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</si>
  <si>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</si>
  <si>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</si>
  <si>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</si>
  <si>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</si>
  <si>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</si>
  <si>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</si>
  <si>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</si>
  <si>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</si>
  <si>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</si>
  <si>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</si>
  <si>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</si>
  <si>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</si>
  <si>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</si>
  <si>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</si>
  <si>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</si>
  <si>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Phó Giám đốc Phòng GD&amp;DVCK</t>
  </si>
  <si>
    <r>
      <t xml:space="preserve">Tên Công ty quản lý quỹ: 
</t>
    </r>
    <r>
      <rPr>
        <sz val="15"/>
        <color indexed="8"/>
        <rFont val="Times New Roman"/>
        <family val="1"/>
      </rPr>
      <t>Management Fund Company name</t>
    </r>
    <r>
      <rPr>
        <b/>
        <sz val="15"/>
        <color indexed="8"/>
        <rFont val="Times New Roman"/>
        <family val="1"/>
      </rPr>
      <t>:</t>
    </r>
  </si>
  <si>
    <r>
      <t xml:space="preserve">Công ty cổ phần Quản lý Quỹ Ngân hàng TMCP Đại Chúng Việt Nam
</t>
    </r>
    <r>
      <rPr>
        <sz val="15"/>
        <color indexed="8"/>
        <rFont val="Times New Roman"/>
        <family val="1"/>
      </rPr>
      <t>PVCB Capital</t>
    </r>
  </si>
  <si>
    <r>
      <t xml:space="preserve">Tên Ngân  hàng giám sát:
</t>
    </r>
    <r>
      <rPr>
        <sz val="15"/>
        <color indexed="8"/>
        <rFont val="Times New Roman"/>
        <family val="1"/>
      </rPr>
      <t xml:space="preserve">Supervíory bank: </t>
    </r>
  </si>
  <si>
    <r>
      <t xml:space="preserve">Ngân Hàng TMCP Đầu tư và Phát triển Việt Nam - Chi nhánh Hà Thành
</t>
    </r>
    <r>
      <rPr>
        <sz val="15"/>
        <color indexed="8"/>
        <rFont val="Times New Roman"/>
        <family val="1"/>
      </rPr>
      <t>Bank for Investment and Development of Vietnam JSC - Ha Thanh Branch</t>
    </r>
  </si>
  <si>
    <r>
      <t xml:space="preserve">Tên Quỹ:
</t>
    </r>
    <r>
      <rPr>
        <sz val="15"/>
        <color indexed="8"/>
        <rFont val="Times New Roman"/>
        <family val="1"/>
      </rPr>
      <t>Fund  name:</t>
    </r>
    <r>
      <rPr>
        <b/>
        <sz val="15"/>
        <color indexed="8"/>
        <rFont val="Times New Roman"/>
        <family val="1"/>
      </rPr>
      <t xml:space="preserve"> </t>
    </r>
  </si>
  <si>
    <r>
      <t xml:space="preserve">Quỹ đầu tư Trái Phiếu PVcom
</t>
    </r>
    <r>
      <rPr>
        <sz val="15"/>
        <color indexed="8"/>
        <rFont val="Times New Roman"/>
        <family val="1"/>
      </rPr>
      <t>Pvcom Bond Fund</t>
    </r>
  </si>
  <si>
    <r>
      <rPr>
        <sz val="15"/>
        <color indexed="8"/>
        <rFont val="Times New Roman"/>
        <family val="1"/>
      </rPr>
      <t xml:space="preserve">Reporting period     </t>
    </r>
    <r>
      <rPr>
        <b/>
        <sz val="15"/>
        <color indexed="8"/>
        <rFont val="Times New Roman"/>
        <family val="1"/>
      </rPr>
      <t xml:space="preserve"> </t>
    </r>
  </si>
  <si>
    <t>Vũ Minh Hồng</t>
  </si>
  <si>
    <t>18,227,898,757</t>
  </si>
  <si>
    <t>15,447.06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</si>
</sst>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name val=".VnTime"/>
      <family val="2"/>
    </font>
    <font>
      <b/>
      <sz val="1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b/>
      <sz val="15"/>
      <name val="Times New Roman"/>
      <family val="1"/>
    </font>
    <font>
      <b/>
      <sz val="15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5"/>
      <color indexed="8"/>
      <name val="Times New Roman"/>
      <family val="1"/>
    </font>
    <font>
      <b/>
      <i/>
      <sz val="15"/>
      <color indexed="8"/>
      <name val="Times New Roman"/>
      <family val="1"/>
    </font>
    <font>
      <sz val="15"/>
      <color indexed="8"/>
      <name val="Times New Roman"/>
      <family val="1"/>
    </font>
    <font>
      <i/>
      <sz val="15"/>
      <color indexed="8"/>
      <name val="Times New Roman"/>
      <family val="1"/>
    </font>
    <font>
      <b/>
      <i/>
      <sz val="15"/>
      <name val="Times New Roman"/>
      <family val="1"/>
    </font>
    <font>
      <sz val="15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</cellStyleXfs>
  <cellXfs count="121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6" fillId="2" borderId="0" xfId="4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3" fillId="2" borderId="0" xfId="4" applyFont="1" applyFill="1" applyAlignment="1">
      <alignment vertical="center"/>
    </xf>
    <xf numFmtId="0" fontId="3" fillId="2" borderId="0" xfId="4" applyFont="1" applyFill="1"/>
    <xf numFmtId="0" fontId="3" fillId="2" borderId="0" xfId="3" applyFont="1" applyFill="1" applyBorder="1"/>
    <xf numFmtId="43" fontId="3" fillId="2" borderId="0" xfId="5" applyFont="1" applyFill="1" applyBorder="1"/>
    <xf numFmtId="43" fontId="3" fillId="2" borderId="0" xfId="4" applyNumberFormat="1" applyFont="1" applyFill="1" applyBorder="1"/>
    <xf numFmtId="0" fontId="8" fillId="0" borderId="0" xfId="3" applyFont="1" applyFill="1" applyAlignment="1">
      <alignment horizontal="left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43" fontId="3" fillId="2" borderId="0" xfId="7" applyFont="1" applyFill="1" applyAlignment="1">
      <alignment vertical="center"/>
    </xf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14" fontId="12" fillId="2" borderId="0" xfId="5" applyNumberFormat="1" applyFont="1" applyFill="1" applyAlignment="1">
      <alignment horizontal="center" vertical="center"/>
    </xf>
    <xf numFmtId="0" fontId="13" fillId="2" borderId="0" xfId="3" applyFont="1" applyFill="1"/>
    <xf numFmtId="0" fontId="14" fillId="2" borderId="0" xfId="3" applyFont="1" applyFill="1" applyAlignment="1">
      <alignment vertical="center"/>
    </xf>
    <xf numFmtId="0" fontId="14" fillId="2" borderId="0" xfId="3" applyFont="1" applyFill="1"/>
    <xf numFmtId="0" fontId="14" fillId="2" borderId="0" xfId="3" applyFont="1" applyFill="1" applyAlignment="1">
      <alignment vertical="center" wrapText="1"/>
    </xf>
    <xf numFmtId="0" fontId="14" fillId="2" borderId="0" xfId="3" applyFont="1" applyFill="1" applyAlignment="1">
      <alignment wrapText="1"/>
    </xf>
    <xf numFmtId="0" fontId="15" fillId="2" borderId="0" xfId="4" applyFont="1" applyFill="1" applyAlignment="1">
      <alignment vertical="center"/>
    </xf>
    <xf numFmtId="0" fontId="15" fillId="2" borderId="0" xfId="4" applyFont="1" applyFill="1" applyAlignment="1">
      <alignment horizontal="right" vertical="center"/>
    </xf>
    <xf numFmtId="166" fontId="16" fillId="2" borderId="0" xfId="3" applyNumberFormat="1" applyFont="1" applyFill="1" applyAlignment="1">
      <alignment horizontal="right" vertical="center"/>
    </xf>
    <xf numFmtId="167" fontId="17" fillId="2" borderId="0" xfId="3" applyNumberFormat="1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15" fillId="2" borderId="0" xfId="4" applyFont="1" applyFill="1" applyAlignment="1">
      <alignment vertical="center" wrapText="1"/>
    </xf>
    <xf numFmtId="0" fontId="18" fillId="2" borderId="0" xfId="4" applyFont="1" applyFill="1" applyAlignment="1">
      <alignment horizontal="right" vertical="center"/>
    </xf>
    <xf numFmtId="0" fontId="18" fillId="2" borderId="0" xfId="4" applyFont="1" applyFill="1" applyAlignment="1">
      <alignment vertical="center"/>
    </xf>
    <xf numFmtId="0" fontId="19" fillId="2" borderId="0" xfId="4" applyFont="1" applyFill="1" applyAlignment="1">
      <alignment horizontal="center"/>
    </xf>
    <xf numFmtId="0" fontId="18" fillId="2" borderId="0" xfId="4" applyFont="1" applyFill="1" applyAlignment="1">
      <alignment horizontal="center"/>
    </xf>
    <xf numFmtId="168" fontId="18" fillId="2" borderId="0" xfId="7" applyNumberFormat="1" applyFont="1" applyFill="1" applyAlignment="1">
      <alignment horizontal="center"/>
    </xf>
    <xf numFmtId="0" fontId="18" fillId="2" borderId="0" xfId="4" applyFont="1" applyFill="1" applyAlignment="1">
      <alignment horizontal="center" vertical="top"/>
    </xf>
    <xf numFmtId="0" fontId="18" fillId="2" borderId="0" xfId="4" applyFont="1" applyFill="1" applyAlignment="1">
      <alignment vertical="top" wrapText="1"/>
    </xf>
    <xf numFmtId="0" fontId="18" fillId="2" borderId="0" xfId="4" applyFont="1" applyFill="1" applyAlignment="1">
      <alignment horizontal="left" vertical="top" wrapText="1"/>
    </xf>
    <xf numFmtId="0" fontId="20" fillId="2" borderId="0" xfId="4" applyFont="1" applyFill="1" applyAlignment="1">
      <alignment vertical="top" wrapText="1"/>
    </xf>
    <xf numFmtId="169" fontId="20" fillId="2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top" wrapText="1"/>
    </xf>
    <xf numFmtId="168" fontId="19" fillId="0" borderId="0" xfId="7" applyNumberFormat="1" applyFont="1" applyFill="1" applyAlignment="1">
      <alignment horizontal="right" wrapText="1"/>
    </xf>
    <xf numFmtId="0" fontId="18" fillId="3" borderId="2" xfId="4" applyFont="1" applyFill="1" applyBorder="1" applyAlignment="1">
      <alignment horizontal="center" vertical="center" wrapText="1"/>
    </xf>
    <xf numFmtId="168" fontId="18" fillId="3" borderId="2" xfId="7" applyNumberFormat="1" applyFont="1" applyFill="1" applyBorder="1" applyAlignment="1">
      <alignment horizontal="center" vertical="center" wrapText="1"/>
    </xf>
    <xf numFmtId="0" fontId="18" fillId="3" borderId="6" xfId="4" applyFont="1" applyFill="1" applyBorder="1" applyAlignment="1">
      <alignment horizontal="center" vertical="center" wrapText="1"/>
    </xf>
    <xf numFmtId="0" fontId="18" fillId="3" borderId="7" xfId="4" applyFont="1" applyFill="1" applyBorder="1" applyAlignment="1">
      <alignment horizontal="center" vertical="center" wrapText="1"/>
    </xf>
    <xf numFmtId="0" fontId="18" fillId="3" borderId="1" xfId="4" applyFont="1" applyFill="1" applyBorder="1" applyAlignment="1">
      <alignment horizontal="center" vertical="center" wrapText="1"/>
    </xf>
    <xf numFmtId="0" fontId="18" fillId="3" borderId="8" xfId="4" applyFont="1" applyFill="1" applyBorder="1" applyAlignment="1">
      <alignment horizontal="center" vertical="center" wrapText="1"/>
    </xf>
    <xf numFmtId="14" fontId="18" fillId="3" borderId="6" xfId="7" applyNumberFormat="1" applyFont="1" applyFill="1" applyBorder="1" applyAlignment="1">
      <alignment horizontal="center" vertical="center" wrapText="1"/>
    </xf>
    <xf numFmtId="0" fontId="18" fillId="2" borderId="9" xfId="4" applyFont="1" applyFill="1" applyBorder="1" applyAlignment="1">
      <alignment horizontal="center" vertical="center" wrapText="1"/>
    </xf>
    <xf numFmtId="168" fontId="15" fillId="2" borderId="9" xfId="8" applyNumberFormat="1" applyFont="1" applyFill="1" applyBorder="1" applyAlignment="1">
      <alignment horizontal="right" vertical="center" wrapText="1"/>
    </xf>
    <xf numFmtId="0" fontId="20" fillId="2" borderId="10" xfId="4" applyFont="1" applyFill="1" applyBorder="1" applyAlignment="1">
      <alignment horizontal="center" vertical="center" wrapText="1"/>
    </xf>
    <xf numFmtId="168" fontId="16" fillId="2" borderId="9" xfId="8" applyNumberFormat="1" applyFont="1" applyFill="1" applyBorder="1" applyAlignment="1">
      <alignment horizontal="right" vertical="center" wrapText="1"/>
    </xf>
    <xf numFmtId="43" fontId="16" fillId="2" borderId="9" xfId="8" applyFont="1" applyFill="1" applyBorder="1" applyAlignment="1">
      <alignment horizontal="right" vertical="center" wrapText="1"/>
    </xf>
    <xf numFmtId="43" fontId="18" fillId="0" borderId="9" xfId="1" applyNumberFormat="1" applyFont="1" applyFill="1" applyBorder="1" applyAlignment="1">
      <alignment vertical="center"/>
    </xf>
    <xf numFmtId="168" fontId="18" fillId="0" borderId="9" xfId="1" applyNumberFormat="1" applyFont="1" applyFill="1" applyBorder="1" applyAlignment="1">
      <alignment vertical="center"/>
    </xf>
    <xf numFmtId="10" fontId="18" fillId="0" borderId="9" xfId="2" applyNumberFormat="1" applyFont="1" applyFill="1" applyBorder="1" applyAlignment="1">
      <alignment vertical="center"/>
    </xf>
    <xf numFmtId="0" fontId="18" fillId="2" borderId="0" xfId="4" applyFont="1" applyFill="1" applyBorder="1" applyAlignment="1">
      <alignment horizontal="center" vertical="center" wrapText="1"/>
    </xf>
    <xf numFmtId="0" fontId="19" fillId="2" borderId="0" xfId="4" applyFont="1" applyFill="1" applyBorder="1" applyAlignment="1">
      <alignment horizontal="left" vertical="center" wrapText="1"/>
    </xf>
    <xf numFmtId="43" fontId="16" fillId="2" borderId="0" xfId="8" applyFont="1" applyFill="1" applyBorder="1" applyAlignment="1">
      <alignment horizontal="right" vertical="center" wrapText="1"/>
    </xf>
    <xf numFmtId="0" fontId="15" fillId="2" borderId="0" xfId="9" applyFont="1" applyFill="1" applyAlignment="1">
      <alignment horizontal="left" vertical="center"/>
    </xf>
    <xf numFmtId="170" fontId="15" fillId="2" borderId="0" xfId="9" applyNumberFormat="1" applyFont="1" applyFill="1" applyAlignment="1">
      <alignment vertical="center"/>
    </xf>
    <xf numFmtId="170" fontId="15" fillId="2" borderId="0" xfId="9" applyNumberFormat="1" applyFont="1" applyFill="1" applyAlignment="1">
      <alignment horizontal="center" vertical="center"/>
    </xf>
    <xf numFmtId="0" fontId="15" fillId="2" borderId="0" xfId="9" applyFont="1" applyFill="1" applyAlignment="1">
      <alignment vertical="center"/>
    </xf>
    <xf numFmtId="0" fontId="22" fillId="0" borderId="0" xfId="9" applyFont="1" applyFill="1" applyBorder="1" applyAlignment="1">
      <alignment horizontal="left" vertical="center" wrapText="1"/>
    </xf>
    <xf numFmtId="0" fontId="15" fillId="2" borderId="0" xfId="9" applyNumberFormat="1" applyFont="1" applyFill="1" applyBorder="1" applyAlignment="1">
      <alignment vertical="center"/>
    </xf>
    <xf numFmtId="2" fontId="15" fillId="2" borderId="0" xfId="9" applyNumberFormat="1" applyFont="1" applyFill="1" applyAlignment="1">
      <alignment horizontal="center" vertical="center" wrapText="1"/>
    </xf>
    <xf numFmtId="2" fontId="15" fillId="2" borderId="0" xfId="9" applyNumberFormat="1" applyFont="1" applyFill="1" applyAlignment="1">
      <alignment horizontal="center" vertical="center"/>
    </xf>
    <xf numFmtId="0" fontId="15" fillId="0" borderId="0" xfId="9" applyNumberFormat="1" applyFont="1" applyFill="1" applyBorder="1" applyAlignment="1">
      <alignment horizontal="left" vertical="center"/>
    </xf>
    <xf numFmtId="168" fontId="15" fillId="2" borderId="0" xfId="7" applyNumberFormat="1" applyFont="1" applyFill="1" applyAlignment="1">
      <alignment horizontal="center" vertical="center"/>
    </xf>
    <xf numFmtId="2" fontId="15" fillId="2" borderId="0" xfId="9" applyNumberFormat="1" applyFont="1" applyFill="1" applyAlignment="1">
      <alignment vertical="center"/>
    </xf>
    <xf numFmtId="0" fontId="15" fillId="0" borderId="0" xfId="3" applyFont="1" applyFill="1" applyAlignment="1">
      <alignment horizontal="left" vertical="center"/>
    </xf>
    <xf numFmtId="0" fontId="15" fillId="2" borderId="4" xfId="9" applyNumberFormat="1" applyFont="1" applyFill="1" applyBorder="1" applyAlignment="1">
      <alignment vertical="center"/>
    </xf>
    <xf numFmtId="0" fontId="15" fillId="2" borderId="4" xfId="9" applyNumberFormat="1" applyFont="1" applyFill="1" applyBorder="1" applyAlignment="1">
      <alignment horizontal="left" vertical="center"/>
    </xf>
    <xf numFmtId="0" fontId="15" fillId="0" borderId="0" xfId="3" applyFont="1"/>
    <xf numFmtId="0" fontId="23" fillId="0" borderId="0" xfId="3" applyFont="1"/>
    <xf numFmtId="0" fontId="8" fillId="0" borderId="0" xfId="3" applyFont="1" applyFill="1" applyAlignment="1">
      <alignment horizontal="left" vertical="center"/>
    </xf>
    <xf numFmtId="0" fontId="10" fillId="2" borderId="0" xfId="3" applyFont="1" applyFill="1" applyAlignment="1">
      <alignment horizontal="left"/>
    </xf>
    <xf numFmtId="0" fontId="18" fillId="2" borderId="10" xfId="4" applyFont="1" applyFill="1" applyBorder="1" applyAlignment="1">
      <alignment horizontal="left" vertic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170" fontId="15" fillId="2" borderId="0" xfId="9" applyNumberFormat="1" applyFont="1" applyFill="1" applyAlignment="1">
      <alignment horizontal="left" vertical="center" wrapText="1"/>
    </xf>
    <xf numFmtId="0" fontId="22" fillId="0" borderId="0" xfId="9" applyFont="1" applyFill="1" applyBorder="1" applyAlignment="1">
      <alignment horizontal="left" vertical="center" wrapText="1"/>
    </xf>
    <xf numFmtId="168" fontId="22" fillId="2" borderId="0" xfId="7" applyNumberFormat="1" applyFont="1" applyFill="1" applyBorder="1" applyAlignment="1">
      <alignment horizontal="left" vertical="center" wrapText="1"/>
    </xf>
    <xf numFmtId="0" fontId="15" fillId="2" borderId="0" xfId="9" applyNumberFormat="1" applyFont="1" applyFill="1" applyBorder="1" applyAlignment="1">
      <alignment vertical="center"/>
    </xf>
    <xf numFmtId="2" fontId="15" fillId="2" borderId="0" xfId="9" applyNumberFormat="1" applyFont="1" applyFill="1" applyAlignment="1">
      <alignment horizontal="center" vertical="center" wrapText="1"/>
    </xf>
    <xf numFmtId="0" fontId="21" fillId="2" borderId="11" xfId="4" applyFont="1" applyFill="1" applyBorder="1" applyAlignment="1">
      <alignment horizontal="left" vertical="center" wrapText="1"/>
    </xf>
    <xf numFmtId="0" fontId="21" fillId="2" borderId="12" xfId="4" applyFont="1" applyFill="1" applyBorder="1" applyAlignment="1">
      <alignment horizontal="left" vertical="center" wrapText="1"/>
    </xf>
    <xf numFmtId="3" fontId="18" fillId="0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center" wrapText="1"/>
    </xf>
    <xf numFmtId="3" fontId="18" fillId="2" borderId="0" xfId="4" applyNumberFormat="1" applyFont="1" applyFill="1" applyAlignment="1">
      <alignment horizontal="left" vertical="top" wrapText="1"/>
    </xf>
    <xf numFmtId="14" fontId="18" fillId="2" borderId="0" xfId="4" quotePrefix="1" applyNumberFormat="1" applyFont="1" applyFill="1" applyAlignment="1">
      <alignment horizontal="left" vertical="top" wrapText="1"/>
    </xf>
    <xf numFmtId="14" fontId="18" fillId="2" borderId="0" xfId="4" applyNumberFormat="1" applyFont="1" applyFill="1" applyAlignment="1">
      <alignment horizontal="left" vertical="top" wrapText="1"/>
    </xf>
    <xf numFmtId="14" fontId="20" fillId="2" borderId="0" xfId="4" quotePrefix="1" applyNumberFormat="1" applyFont="1" applyFill="1" applyAlignment="1">
      <alignment horizontal="left" vertical="top"/>
    </xf>
    <xf numFmtId="14" fontId="20" fillId="2" borderId="0" xfId="4" applyNumberFormat="1" applyFont="1" applyFill="1" applyAlignment="1">
      <alignment horizontal="left" vertical="top"/>
    </xf>
    <xf numFmtId="0" fontId="18" fillId="2" borderId="1" xfId="4" applyFont="1" applyFill="1" applyBorder="1" applyAlignment="1">
      <alignment horizontal="left" vertical="center"/>
    </xf>
    <xf numFmtId="0" fontId="18" fillId="3" borderId="3" xfId="4" applyFont="1" applyFill="1" applyBorder="1" applyAlignment="1">
      <alignment horizontal="center" vertical="center" wrapText="1"/>
    </xf>
    <xf numFmtId="0" fontId="18" fillId="3" borderId="4" xfId="4" applyFont="1" applyFill="1" applyBorder="1" applyAlignment="1">
      <alignment horizontal="center" vertical="center" wrapText="1"/>
    </xf>
    <xf numFmtId="0" fontId="18" fillId="3" borderId="5" xfId="4" applyFont="1" applyFill="1" applyBorder="1" applyAlignment="1">
      <alignment horizontal="center" vertical="center" wrapText="1"/>
    </xf>
    <xf numFmtId="165" fontId="15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"/>
  <sheetViews>
    <sheetView tabSelected="1" topLeftCell="A13" zoomScale="85" zoomScaleNormal="85" workbookViewId="0">
      <selection activeCell="J22" sqref="J22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43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117" t="s">
        <v>0</v>
      </c>
      <c r="C1" s="117"/>
      <c r="D1" s="117"/>
      <c r="E1" s="117"/>
      <c r="F1" s="117"/>
      <c r="G1" s="117"/>
      <c r="H1" s="117"/>
      <c r="I1" s="2"/>
      <c r="J1" s="3"/>
      <c r="K1" s="4"/>
      <c r="L1" s="4"/>
      <c r="M1" s="4"/>
    </row>
    <row r="2" spans="1:13" ht="50.25" customHeight="1">
      <c r="B2" s="118" t="s">
        <v>30</v>
      </c>
      <c r="C2" s="118"/>
      <c r="D2" s="118"/>
      <c r="E2" s="118"/>
      <c r="F2" s="118"/>
      <c r="G2" s="118"/>
      <c r="H2" s="118"/>
      <c r="I2" s="2"/>
      <c r="J2" s="3"/>
      <c r="K2" s="4"/>
      <c r="L2" s="4"/>
      <c r="M2" s="4"/>
    </row>
    <row r="3" spans="1:13" ht="31.5" customHeight="1">
      <c r="B3" s="119"/>
      <c r="C3" s="119"/>
      <c r="D3" s="119"/>
      <c r="E3" s="119"/>
      <c r="F3" s="120"/>
      <c r="G3" s="120"/>
      <c r="H3" s="120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116" t="s">
        <v>1</v>
      </c>
      <c r="C5" s="116"/>
      <c r="D5" s="116"/>
      <c r="E5" s="116"/>
      <c r="F5" s="116"/>
      <c r="G5" s="116"/>
      <c r="H5" s="116"/>
    </row>
    <row r="6" spans="1:13" ht="17.25" customHeight="1">
      <c r="B6" s="116" t="s">
        <v>2</v>
      </c>
      <c r="C6" s="116"/>
      <c r="D6" s="116"/>
      <c r="E6" s="116"/>
      <c r="F6" s="116"/>
      <c r="G6" s="116"/>
      <c r="H6" s="116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A8" s="37"/>
      <c r="B8" s="41"/>
      <c r="C8" s="41"/>
      <c r="D8" s="42" t="s">
        <v>3</v>
      </c>
      <c r="E8" s="41" t="s">
        <v>4</v>
      </c>
      <c r="F8" s="43"/>
      <c r="G8" s="43"/>
      <c r="H8" s="44"/>
      <c r="I8" s="13"/>
      <c r="J8" s="14"/>
    </row>
    <row r="9" spans="1:13" s="12" customFormat="1" ht="15" customHeight="1">
      <c r="A9" s="37"/>
      <c r="B9" s="45"/>
      <c r="C9" s="46"/>
      <c r="D9" s="47" t="s">
        <v>5</v>
      </c>
      <c r="E9" s="41" t="s">
        <v>6</v>
      </c>
      <c r="F9" s="45"/>
      <c r="G9" s="45"/>
      <c r="H9" s="46"/>
      <c r="I9" s="13"/>
      <c r="J9" s="15"/>
      <c r="K9" s="16"/>
      <c r="L9" s="16"/>
      <c r="M9" s="16"/>
    </row>
    <row r="10" spans="1:13" s="12" customFormat="1" ht="19.5">
      <c r="A10" s="37"/>
      <c r="B10" s="45"/>
      <c r="C10" s="48"/>
      <c r="D10" s="47"/>
      <c r="E10" s="48"/>
      <c r="F10" s="45"/>
      <c r="G10" s="45"/>
      <c r="H10" s="48"/>
      <c r="I10" s="17"/>
      <c r="J10" s="18"/>
      <c r="K10" s="19"/>
      <c r="L10" s="19"/>
      <c r="M10" s="19"/>
    </row>
    <row r="11" spans="1:13" ht="23.25" customHeight="1">
      <c r="A11" s="38"/>
      <c r="B11" s="49"/>
      <c r="C11" s="49"/>
      <c r="D11" s="50"/>
      <c r="E11" s="50"/>
      <c r="F11" s="50"/>
      <c r="G11" s="50"/>
      <c r="H11" s="51"/>
      <c r="I11" s="21"/>
      <c r="J11" s="22"/>
      <c r="K11" s="20"/>
      <c r="L11" s="20"/>
      <c r="M11" s="20"/>
    </row>
    <row r="12" spans="1:13" s="12" customFormat="1" ht="38.25" customHeight="1">
      <c r="A12" s="37"/>
      <c r="B12" s="52">
        <v>1</v>
      </c>
      <c r="C12" s="52"/>
      <c r="D12" s="53" t="s">
        <v>32</v>
      </c>
      <c r="E12" s="105" t="s">
        <v>33</v>
      </c>
      <c r="F12" s="105"/>
      <c r="G12" s="105"/>
      <c r="H12" s="105"/>
      <c r="I12" s="13"/>
      <c r="J12" s="14"/>
      <c r="K12" s="23"/>
      <c r="L12" s="23"/>
      <c r="M12" s="23"/>
    </row>
    <row r="13" spans="1:13" s="12" customFormat="1" ht="38.25" customHeight="1">
      <c r="A13" s="37"/>
      <c r="B13" s="52">
        <v>2</v>
      </c>
      <c r="C13" s="52"/>
      <c r="D13" s="53" t="s">
        <v>34</v>
      </c>
      <c r="E13" s="106" t="s">
        <v>35</v>
      </c>
      <c r="F13" s="106"/>
      <c r="G13" s="106"/>
      <c r="H13" s="106"/>
      <c r="I13" s="13"/>
      <c r="J13" s="14"/>
      <c r="K13" s="23"/>
      <c r="L13" s="23"/>
      <c r="M13" s="23"/>
    </row>
    <row r="14" spans="1:13" s="12" customFormat="1" ht="38.25" customHeight="1">
      <c r="A14" s="37"/>
      <c r="B14" s="52">
        <v>3</v>
      </c>
      <c r="C14" s="52"/>
      <c r="D14" s="53" t="s">
        <v>36</v>
      </c>
      <c r="E14" s="107" t="s">
        <v>37</v>
      </c>
      <c r="F14" s="107"/>
      <c r="G14" s="107"/>
      <c r="H14" s="107"/>
      <c r="I14" s="13"/>
      <c r="J14" s="14"/>
      <c r="K14" s="23"/>
      <c r="L14" s="23"/>
      <c r="M14" s="23"/>
    </row>
    <row r="15" spans="1:13" s="12" customFormat="1" ht="23.25" customHeight="1">
      <c r="A15" s="37"/>
      <c r="B15" s="52">
        <v>4</v>
      </c>
      <c r="C15" s="52"/>
      <c r="D15" s="53" t="s">
        <v>7</v>
      </c>
      <c r="E15" s="108" t="str">
        <f>"Từ ngày "&amp;DAY(I21)&amp;" tháng "&amp;MONTH(I21)&amp;" năm "&amp;YEAR(I21)&amp;" tới ngày "&amp;DAY(G21)&amp;" tháng "&amp; MONTH(G21)&amp;" năm "&amp;YEAR(G21)</f>
        <v>Từ ngày 2 tháng 7 năm 2026 tới ngày 6 tháng 7 năm 2026</v>
      </c>
      <c r="F15" s="109"/>
      <c r="G15" s="109"/>
      <c r="H15" s="109"/>
      <c r="I15" s="13"/>
      <c r="J15" s="14"/>
      <c r="K15" s="23"/>
      <c r="L15" s="23"/>
      <c r="M15" s="23"/>
    </row>
    <row r="16" spans="1:13" s="12" customFormat="1" ht="21" customHeight="1">
      <c r="A16" s="39"/>
      <c r="B16" s="52"/>
      <c r="C16" s="52"/>
      <c r="D16" s="53" t="s">
        <v>38</v>
      </c>
      <c r="E16" s="110" t="str">
        <f>"From "&amp;DAY(I21)&amp;"/"&amp;MONTH(I21)&amp;"/"&amp;YEAR(I21)&amp;" to "&amp;DAY(G21)&amp;"/"&amp;MONTH(G21)&amp;"/"&amp;YEAR(G21)</f>
        <v>From 2/7/2026 to 6/7/2026</v>
      </c>
      <c r="F16" s="111"/>
      <c r="G16" s="111"/>
      <c r="H16" s="111"/>
      <c r="I16" s="13"/>
      <c r="J16" s="14"/>
      <c r="K16" s="23"/>
      <c r="L16" s="23"/>
      <c r="M16" s="23"/>
    </row>
    <row r="17" spans="1:13" s="12" customFormat="1" ht="22.5" customHeight="1">
      <c r="A17" s="37"/>
      <c r="B17" s="52">
        <v>5</v>
      </c>
      <c r="C17" s="52"/>
      <c r="D17" s="54" t="s">
        <v>8</v>
      </c>
      <c r="E17" s="109">
        <f>G21+1</f>
        <v>46210</v>
      </c>
      <c r="F17" s="109"/>
      <c r="G17" s="109"/>
      <c r="H17" s="109"/>
      <c r="I17" s="13"/>
      <c r="J17" s="14"/>
      <c r="K17" s="23"/>
      <c r="L17" s="23"/>
      <c r="M17" s="23"/>
    </row>
    <row r="18" spans="1:13" s="12" customFormat="1" ht="22.5" customHeight="1">
      <c r="A18" s="37"/>
      <c r="B18" s="52"/>
      <c r="C18" s="52"/>
      <c r="D18" s="55" t="s">
        <v>9</v>
      </c>
      <c r="E18" s="56">
        <f>E17</f>
        <v>46210</v>
      </c>
      <c r="F18" s="57"/>
      <c r="G18" s="57"/>
      <c r="H18" s="57"/>
      <c r="I18" s="13"/>
      <c r="J18" s="14"/>
      <c r="K18" s="23"/>
      <c r="L18" s="23"/>
      <c r="M18" s="23"/>
    </row>
    <row r="19" spans="1:13" ht="40.5">
      <c r="A19" s="40"/>
      <c r="B19" s="112" t="s">
        <v>10</v>
      </c>
      <c r="C19" s="112"/>
      <c r="D19" s="112"/>
      <c r="E19" s="112"/>
      <c r="F19" s="112"/>
      <c r="G19" s="112"/>
      <c r="H19" s="58" t="s">
        <v>11</v>
      </c>
      <c r="K19" s="24"/>
      <c r="L19" s="24"/>
      <c r="M19" s="24"/>
    </row>
    <row r="20" spans="1:13" ht="39" customHeight="1">
      <c r="A20" s="38"/>
      <c r="B20" s="59" t="s">
        <v>12</v>
      </c>
      <c r="C20" s="113" t="s">
        <v>13</v>
      </c>
      <c r="D20" s="114"/>
      <c r="E20" s="114"/>
      <c r="F20" s="115"/>
      <c r="G20" s="60" t="s">
        <v>14</v>
      </c>
      <c r="H20" s="60" t="s">
        <v>15</v>
      </c>
      <c r="I20" s="17"/>
      <c r="J20" s="18"/>
      <c r="K20" s="19"/>
      <c r="L20" s="19"/>
      <c r="M20" s="19"/>
    </row>
    <row r="21" spans="1:13" ht="18.75" customHeight="1">
      <c r="A21" s="38"/>
      <c r="B21" s="61"/>
      <c r="C21" s="62"/>
      <c r="D21" s="63"/>
      <c r="E21" s="63"/>
      <c r="F21" s="64"/>
      <c r="G21" s="65">
        <f>IF(WEEKDAY(H21)=4,WORKDAY(H21,3),WORKDAY(H21,1))</f>
        <v>46209</v>
      </c>
      <c r="H21" s="65">
        <v>46204</v>
      </c>
      <c r="I21" s="35">
        <f>H21+1</f>
        <v>46205</v>
      </c>
      <c r="J21" s="18"/>
      <c r="K21" s="19"/>
      <c r="L21" s="19"/>
      <c r="M21" s="19"/>
    </row>
    <row r="22" spans="1:13" ht="48" customHeight="1">
      <c r="A22" s="38"/>
      <c r="B22" s="66">
        <v>1</v>
      </c>
      <c r="C22" s="95" t="s">
        <v>22</v>
      </c>
      <c r="D22" s="96"/>
      <c r="E22" s="96"/>
      <c r="F22" s="97"/>
      <c r="G22" s="67"/>
      <c r="H22" s="67"/>
      <c r="K22" s="25"/>
      <c r="L22" s="25"/>
    </row>
    <row r="23" spans="1:13" ht="39" customHeight="1">
      <c r="A23" s="38"/>
      <c r="B23" s="66">
        <v>1.1000000000000001</v>
      </c>
      <c r="C23" s="68"/>
      <c r="D23" s="103" t="s">
        <v>23</v>
      </c>
      <c r="E23" s="103"/>
      <c r="F23" s="104"/>
      <c r="G23" s="69" t="s">
        <v>40</v>
      </c>
      <c r="H23" s="69">
        <v>18467844546</v>
      </c>
      <c r="K23" s="26"/>
      <c r="L23" s="27"/>
      <c r="M23" s="24"/>
    </row>
    <row r="24" spans="1:13" ht="39" customHeight="1">
      <c r="A24" s="38"/>
      <c r="B24" s="66">
        <v>1.2</v>
      </c>
      <c r="C24" s="68"/>
      <c r="D24" s="103" t="s">
        <v>24</v>
      </c>
      <c r="E24" s="103"/>
      <c r="F24" s="104"/>
      <c r="G24" s="69"/>
      <c r="H24" s="69"/>
      <c r="K24" s="26"/>
      <c r="L24" s="27"/>
      <c r="M24" s="24"/>
    </row>
    <row r="25" spans="1:13" ht="39" customHeight="1">
      <c r="A25" s="38"/>
      <c r="B25" s="66">
        <v>1.3</v>
      </c>
      <c r="C25" s="68"/>
      <c r="D25" s="103" t="s">
        <v>25</v>
      </c>
      <c r="E25" s="103"/>
      <c r="F25" s="104"/>
      <c r="G25" s="70" t="s">
        <v>41</v>
      </c>
      <c r="H25" s="70">
        <v>15487.36</v>
      </c>
      <c r="K25" s="26"/>
      <c r="L25" s="27"/>
      <c r="M25" s="24"/>
    </row>
    <row r="26" spans="1:13" ht="54" customHeight="1">
      <c r="A26" s="38"/>
      <c r="B26" s="66">
        <v>2</v>
      </c>
      <c r="C26" s="95" t="s">
        <v>26</v>
      </c>
      <c r="D26" s="96"/>
      <c r="E26" s="96"/>
      <c r="F26" s="97"/>
      <c r="G26" s="67"/>
      <c r="H26" s="67"/>
      <c r="K26" s="25"/>
      <c r="L26" s="25"/>
    </row>
    <row r="27" spans="1:13" ht="39" customHeight="1">
      <c r="A27" s="38"/>
      <c r="B27" s="66">
        <v>2.1</v>
      </c>
      <c r="C27" s="68"/>
      <c r="D27" s="103" t="s">
        <v>27</v>
      </c>
      <c r="E27" s="103"/>
      <c r="F27" s="104"/>
      <c r="G27" s="71"/>
      <c r="H27" s="71"/>
      <c r="K27" s="26"/>
      <c r="L27" s="27"/>
      <c r="M27" s="24"/>
    </row>
    <row r="28" spans="1:13" ht="39" customHeight="1">
      <c r="A28" s="38"/>
      <c r="B28" s="66">
        <v>2.2000000000000002</v>
      </c>
      <c r="C28" s="68"/>
      <c r="D28" s="103" t="s">
        <v>28</v>
      </c>
      <c r="E28" s="103"/>
      <c r="F28" s="104"/>
      <c r="G28" s="72"/>
      <c r="H28" s="72"/>
      <c r="K28" s="26"/>
      <c r="L28" s="27"/>
      <c r="M28" s="24"/>
    </row>
    <row r="29" spans="1:13" ht="39" customHeight="1">
      <c r="A29" s="38"/>
      <c r="B29" s="66">
        <v>2.2999999999999998</v>
      </c>
      <c r="C29" s="68"/>
      <c r="D29" s="103" t="s">
        <v>29</v>
      </c>
      <c r="E29" s="103"/>
      <c r="F29" s="104"/>
      <c r="G29" s="73">
        <v>0</v>
      </c>
      <c r="H29" s="73">
        <v>0</v>
      </c>
      <c r="K29" s="26"/>
      <c r="L29" s="27"/>
      <c r="M29" s="24"/>
    </row>
    <row r="30" spans="1:13" ht="39" customHeight="1">
      <c r="A30" s="38"/>
      <c r="B30" s="74"/>
      <c r="C30" s="74"/>
      <c r="D30" s="75"/>
      <c r="E30" s="75"/>
      <c r="F30" s="75"/>
      <c r="G30" s="76"/>
      <c r="H30" s="76"/>
      <c r="K30" s="26"/>
      <c r="L30" s="27"/>
      <c r="M30" s="24"/>
    </row>
    <row r="31" spans="1:13" ht="19.5">
      <c r="A31" s="38"/>
      <c r="B31" s="77"/>
      <c r="C31" s="77"/>
      <c r="D31" s="77"/>
      <c r="E31" s="77"/>
      <c r="F31" s="78"/>
      <c r="G31" s="78"/>
      <c r="H31" s="79"/>
      <c r="I31" s="13"/>
      <c r="J31" s="14"/>
      <c r="K31" s="29"/>
      <c r="L31" s="30"/>
      <c r="M31" s="30"/>
    </row>
    <row r="32" spans="1:13" ht="15" customHeight="1">
      <c r="A32" s="38"/>
      <c r="B32" s="80" t="s">
        <v>16</v>
      </c>
      <c r="C32" s="80"/>
      <c r="D32" s="80"/>
      <c r="E32" s="77"/>
      <c r="F32" s="98" t="s">
        <v>17</v>
      </c>
      <c r="G32" s="98"/>
      <c r="H32" s="98"/>
      <c r="I32" s="13"/>
      <c r="J32" s="14"/>
      <c r="K32" s="28"/>
      <c r="L32" s="30"/>
      <c r="M32" s="30"/>
    </row>
    <row r="33" spans="1:13" ht="15" customHeight="1">
      <c r="A33" s="38"/>
      <c r="B33" s="99" t="s">
        <v>18</v>
      </c>
      <c r="C33" s="99"/>
      <c r="D33" s="99"/>
      <c r="E33" s="81"/>
      <c r="F33" s="100" t="s">
        <v>19</v>
      </c>
      <c r="G33" s="100"/>
      <c r="H33" s="100"/>
      <c r="I33" s="13"/>
      <c r="J33" s="14"/>
      <c r="K33" s="30"/>
      <c r="L33" s="31"/>
      <c r="M33" s="31"/>
    </row>
    <row r="34" spans="1:13" ht="19.5">
      <c r="A34" s="38"/>
      <c r="B34" s="101"/>
      <c r="C34" s="101"/>
      <c r="D34" s="101"/>
      <c r="E34" s="82"/>
      <c r="F34" s="102"/>
      <c r="G34" s="102"/>
      <c r="H34" s="102"/>
      <c r="I34" s="13"/>
      <c r="J34" s="14"/>
      <c r="K34" s="30"/>
      <c r="L34" s="31"/>
      <c r="M34" s="31"/>
    </row>
    <row r="35" spans="1:13" ht="19.5">
      <c r="A35" s="38"/>
      <c r="B35" s="82"/>
      <c r="C35" s="82"/>
      <c r="D35" s="82"/>
      <c r="E35" s="82"/>
      <c r="F35" s="83"/>
      <c r="G35" s="83"/>
      <c r="H35" s="84"/>
      <c r="I35" s="13"/>
      <c r="J35" s="14"/>
      <c r="K35" s="30"/>
      <c r="L35" s="31"/>
      <c r="M35" s="31"/>
    </row>
    <row r="36" spans="1:13" ht="19.5">
      <c r="A36" s="38"/>
      <c r="B36" s="85"/>
      <c r="C36" s="85"/>
      <c r="D36" s="85"/>
      <c r="E36" s="85"/>
      <c r="F36" s="86"/>
      <c r="G36" s="86"/>
      <c r="H36" s="87"/>
      <c r="I36" s="13"/>
      <c r="J36" s="14"/>
      <c r="K36" s="93"/>
      <c r="L36" s="93"/>
      <c r="M36" s="31"/>
    </row>
    <row r="37" spans="1:13" ht="51" customHeight="1">
      <c r="A37" s="38"/>
      <c r="B37" s="88"/>
      <c r="C37" s="88"/>
      <c r="D37" s="88"/>
      <c r="E37" s="88"/>
      <c r="F37" s="86"/>
      <c r="G37" s="86"/>
      <c r="H37" s="87"/>
      <c r="I37" s="13"/>
      <c r="J37" s="14"/>
      <c r="K37" s="94"/>
      <c r="L37" s="94"/>
      <c r="M37" s="31"/>
    </row>
    <row r="38" spans="1:13" ht="19.5">
      <c r="A38" s="38"/>
      <c r="B38" s="77"/>
      <c r="C38" s="77"/>
      <c r="D38" s="77"/>
      <c r="E38" s="77"/>
      <c r="F38" s="86"/>
      <c r="G38" s="86"/>
      <c r="H38" s="87"/>
      <c r="I38" s="13"/>
      <c r="J38" s="14"/>
      <c r="K38" s="30"/>
      <c r="L38" s="31"/>
      <c r="M38" s="31"/>
    </row>
    <row r="39" spans="1:13" ht="19.5">
      <c r="A39" s="38"/>
      <c r="B39" s="77"/>
      <c r="C39" s="77"/>
      <c r="D39" s="77"/>
      <c r="E39" s="77"/>
      <c r="F39" s="86"/>
      <c r="G39" s="86"/>
      <c r="H39" s="87"/>
      <c r="I39" s="13"/>
      <c r="J39" s="14"/>
      <c r="K39" s="30"/>
      <c r="L39" s="31"/>
      <c r="M39" s="31"/>
    </row>
    <row r="40" spans="1:13" ht="19.5">
      <c r="A40" s="38"/>
      <c r="B40" s="89" t="s">
        <v>20</v>
      </c>
      <c r="C40" s="89"/>
      <c r="D40" s="89"/>
      <c r="E40" s="82"/>
      <c r="F40" s="89" t="s">
        <v>21</v>
      </c>
      <c r="G40" s="90"/>
      <c r="H40" s="89"/>
      <c r="I40" s="13"/>
      <c r="J40" s="14"/>
      <c r="K40" s="30"/>
      <c r="L40" s="31"/>
      <c r="M40" s="31"/>
    </row>
    <row r="41" spans="1:13" ht="19.5" customHeight="1">
      <c r="B41" s="91" t="s">
        <v>39</v>
      </c>
      <c r="C41" s="85"/>
      <c r="D41" s="85"/>
      <c r="E41" s="85"/>
      <c r="F41" s="91"/>
      <c r="G41" s="91"/>
      <c r="H41" s="87"/>
      <c r="I41" s="13"/>
      <c r="J41" s="14"/>
      <c r="K41" s="30"/>
      <c r="L41" s="31"/>
      <c r="M41" s="31"/>
    </row>
    <row r="42" spans="1:13" ht="15.75" customHeight="1">
      <c r="B42" s="92" t="s">
        <v>31</v>
      </c>
      <c r="C42" s="88"/>
      <c r="D42" s="88"/>
      <c r="E42" s="88"/>
      <c r="F42" s="91"/>
      <c r="G42" s="91"/>
      <c r="H42" s="87"/>
      <c r="I42" s="13"/>
      <c r="J42" s="14"/>
      <c r="K42" s="30"/>
      <c r="L42" s="31"/>
      <c r="M42" s="31"/>
    </row>
    <row r="43" spans="1:13" ht="18.75">
      <c r="B43" s="38"/>
      <c r="C43" s="38"/>
      <c r="D43" s="38"/>
      <c r="E43" s="38"/>
      <c r="F43" s="38"/>
      <c r="G43" s="38"/>
      <c r="H43" s="38"/>
    </row>
    <row r="44" spans="1:13" ht="16.5">
      <c r="B44" s="36"/>
      <c r="C44" s="36"/>
      <c r="D44" s="36"/>
      <c r="E44" s="36"/>
      <c r="F44" s="36"/>
      <c r="G44" s="36"/>
      <c r="H44" s="36"/>
    </row>
    <row r="45" spans="1:13" ht="16.5">
      <c r="B45" s="36"/>
      <c r="C45" s="36"/>
      <c r="D45" s="36"/>
      <c r="E45" s="36"/>
      <c r="F45" s="36"/>
      <c r="G45" s="36"/>
      <c r="H45" s="36"/>
    </row>
    <row r="46" spans="1:13" ht="16.5">
      <c r="B46" s="36"/>
      <c r="C46" s="36"/>
      <c r="D46" s="36"/>
      <c r="E46" s="36"/>
      <c r="F46" s="36"/>
      <c r="G46" s="36"/>
      <c r="H46" s="36"/>
    </row>
    <row r="47" spans="1:13" ht="16.5">
      <c r="B47" s="36"/>
      <c r="C47" s="36"/>
      <c r="D47" s="36"/>
      <c r="E47" s="36"/>
      <c r="F47" s="36"/>
      <c r="G47" s="36"/>
      <c r="H47" s="36"/>
    </row>
    <row r="52" spans="9:11" ht="15.75">
      <c r="I52" s="32"/>
      <c r="J52" s="33"/>
      <c r="K52" s="24"/>
    </row>
    <row r="53" spans="9:11" ht="15.75">
      <c r="I53" s="32"/>
      <c r="J53" s="34"/>
      <c r="K53" s="24"/>
    </row>
    <row r="54" spans="9:11">
      <c r="I54" s="32"/>
      <c r="K54" s="24"/>
    </row>
    <row r="55" spans="9:11">
      <c r="I55" s="32"/>
      <c r="J55" s="14"/>
      <c r="K55" s="23"/>
    </row>
    <row r="56" spans="9:11" ht="15.75">
      <c r="I56" s="32"/>
      <c r="J56" s="33"/>
      <c r="K56" s="30"/>
    </row>
    <row r="57" spans="9:11" ht="15.75">
      <c r="I57" s="32"/>
      <c r="J57" s="34"/>
      <c r="K57" s="30"/>
    </row>
    <row r="58" spans="9:11">
      <c r="I58" s="32"/>
      <c r="J58" s="14"/>
      <c r="K58" s="31"/>
    </row>
    <row r="59" spans="9:11">
      <c r="I59" s="32"/>
      <c r="J59" s="14"/>
      <c r="K59" s="31"/>
    </row>
    <row r="60" spans="9:11" ht="15.75">
      <c r="I60" s="32"/>
      <c r="J60" s="93"/>
      <c r="K60" s="93"/>
    </row>
    <row r="61" spans="9:11" ht="15.75">
      <c r="I61" s="32"/>
      <c r="J61" s="94"/>
      <c r="K61" s="94"/>
    </row>
    <row r="62" spans="9:11">
      <c r="I62" s="32"/>
      <c r="J62" s="14"/>
      <c r="K62" s="31"/>
    </row>
    <row r="63" spans="9:11">
      <c r="I63" s="32"/>
      <c r="J63" s="14"/>
      <c r="K63" s="31"/>
    </row>
    <row r="64" spans="9:11">
      <c r="I64" s="32"/>
      <c r="J64" s="14"/>
      <c r="K64" s="31"/>
    </row>
    <row r="65" spans="9:11">
      <c r="I65" s="32"/>
      <c r="J65" s="14"/>
      <c r="K65" s="31"/>
    </row>
  </sheetData>
  <mergeCells count="31">
    <mergeCell ref="B6:H6"/>
    <mergeCell ref="B1:H1"/>
    <mergeCell ref="B2:H2"/>
    <mergeCell ref="B3:E3"/>
    <mergeCell ref="F3:H3"/>
    <mergeCell ref="B5:H5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K36:L36"/>
    <mergeCell ref="K37:L37"/>
    <mergeCell ref="J60:K60"/>
    <mergeCell ref="J61:K61"/>
    <mergeCell ref="C26:F26"/>
    <mergeCell ref="F32:H32"/>
    <mergeCell ref="B33:D33"/>
    <mergeCell ref="F33:H33"/>
    <mergeCell ref="B34:D34"/>
    <mergeCell ref="F34:H34"/>
    <mergeCell ref="D27:F27"/>
    <mergeCell ref="D28:F28"/>
    <mergeCell ref="D29:F29"/>
  </mergeCells>
  <pageMargins left="0.7" right="0.7" top="0.75" bottom="0.75" header="0.3" footer="0.3"/>
  <pageSetup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40R+JVkT2TWplJnaGVWAWc6rimC1Kh6ll7CUPKyw4PU=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Y7T9GIcmMMCsw4FhEtQAq5Wo/zuBUMZtE+NM4zDLfvg=</DigestValue>
    </Reference>
  </SignedInfo>
  <SignatureValue>KfVU4fG+VD4u9hU4xwIu/GFP/ecjni5A13JvNzn5yjswJmuf2O0e+UpLk0i1F6zzACaK7yFyTpo2
h/BGJTXHVxeaEsEBvl8HnZolBYpNRMA6Cyv9iaNbbGzieZfqsmEPhEUgApR/dg/ZMynEdCxlWZAu
RJpq4xKNLAcqGmFvSyIkxcvHDIGAqLEJrE0YIZhE6BwHi117+paaQ/3IO5GCpW/lm/q3SxUliaEP
pv7tuSXsJEmgxD8ColO1/14sisdXOkSsAdB2iP5TZWTH80cWsgaeRrpdf1EyNf7BCv0VAOKFUAlW
w747FnjJK+98W7RzI6Eh6sXBZaBFm6nmf0MQYg==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xekphO+qHhjYDQqJEJu5elqfMIJMs35X29eBslUyCC0=</DigestValue>
      </Reference>
      <Reference URI="/xl/calcChain.xml?ContentType=application/vnd.openxmlformats-officedocument.spreadsheetml.calcChain+xml">
        <DigestMethod Algorithm="http://www.w3.org/2001/04/xmlenc#sha256"/>
        <DigestValue>AT/7YW2codh5fYUBLG2AIg87KoEvKCDtQnkdZhpoUnI=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TzTwLX4Dhq0XAfgIWRRs46XkCwFipd/Ha7esijXW4ho=</DigestValue>
      </Reference>
      <Reference URI="/xl/media/image1.png?ContentType=image/png">
        <DigestMethod Algorithm="http://www.w3.org/2001/04/xmlenc#sha256"/>
        <DigestValue>yMgC+XDgQ/c8Wta0lN8V2ZeLIzofOy4iy+FvkMkxJKw=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c8mRPZSCAO7ssVpd6KPBMO8KlU2M0p1Glu/tYDcmguc=</DigestValue>
      </Reference>
      <Reference URI="/xl/sharedStrings.xml?ContentType=application/vnd.openxmlformats-officedocument.spreadsheetml.sharedStrings+xml">
        <DigestMethod Algorithm="http://www.w3.org/2001/04/xmlenc#sha256"/>
        <DigestValue>FNU+bUv3Qm14FtWWJfndKExkI9VJRgkFckDO1D7b/7s=</DigestValue>
      </Reference>
      <Reference URI="/xl/styles.xml?ContentType=application/vnd.openxmlformats-officedocument.spreadsheetml.styles+xml">
        <DigestMethod Algorithm="http://www.w3.org/2001/04/xmlenc#sha256"/>
        <DigestValue>NbGuGot8Qy3C4qbx8OKzwAc/MUrvJkDMHpMjhE3WBBs=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2zclLbd5N5Mqyj7RXiMhMIs4SAPNLlAw9cN7iU5VMP4=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AkNhP713P2yRa4Dh2ARGFlwE9QoRTO7fyLFTfcPffHI=</DigestValue>
      </Reference>
      <Reference URI="/xl/worksheets/sheet1.xml?ContentType=application/vnd.openxmlformats-officedocument.spreadsheetml.worksheet+xml">
        <DigestMethod Algorithm="http://www.w3.org/2001/04/xmlenc#sha256"/>
        <DigestValue>3SrDSqSpz5tb2vnEM7I7ttOdjiJ1KSwY+lBa1bNDGUU=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  <Reference URI="/xl/worksheets/sheet3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2026-07-07T08:59:08Z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2026-07-07T08:59:08Z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http://uri.etsi.org/01903/v1.2.2#ProofOfCreation</xd:Identifier>
              <xd:Description>Created this document</xd:Description>
            </xd:CommitmentTypeId>
            <xd:AllSignedDataObjects/>
          </xd:CommitmentTypeIndication>
        </xd:SignedDataObject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2026-07-07T08:52:00Z</cp:lastPrinted>
  <dcterms:created xsi:type="dcterms:W3CDTF">2023-10-24T02:03:56Z</dcterms:created>
  <dcterms:modified xsi:type="dcterms:W3CDTF">2026-07-07T08:52:01Z</dcterms:modified>
</cp:coreProperties>
</file>