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DAU TU CAN BANG PVCOM- 19284188\BAO CAO\NAM 2023\BC TUAN\20230704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Sheet1!$B:$H</definedName>
  </definedNames>
  <calcPr calcId="162913"/>
</workbook>
</file>

<file path=xl/calcChain.xml><?xml version="1.0" encoding="utf-8"?>
<calcChain xmlns="http://schemas.openxmlformats.org/spreadsheetml/2006/main">
  <c r="G21" i="1" l="1"/>
  <c r="E17" i="1" s="1"/>
  <c r="E18" i="1" l="1"/>
</calcChain>
</file>

<file path=xl/sharedStrings.xml><?xml version="1.0" encoding="utf-8"?>
<sst xmlns="http://schemas.openxmlformats.org/spreadsheetml/2006/main" count="43" uniqueCount="43">
  <si>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</si>
  <si>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</si>
  <si>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</si>
  <si>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</si>
  <si>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</si>
  <si>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</si>
  <si>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</si>
  <si>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</si>
  <si>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</si>
  <si>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</si>
  <si>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</si>
  <si>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</si>
  <si>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</si>
  <si>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Cân Bằng PVcom
Pvcom Balance Investment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</si>
  <si>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</si>
  <si>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</si>
  <si>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</si>
  <si>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</si>
  <si>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</si>
  <si>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</si>
  <si>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</si>
  <si>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</si>
  <si>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</si>
  <si>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</si>
  <si>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</si>
  <si>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</si>
  <si>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</si>
  <si>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</si>
  <si>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</si>
  <si>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</si>
  <si>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</si>
  <si>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</si>
  <si>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</si>
  <si>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</si>
  <si>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</si>
  <si>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</si>
  <si>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</si>
  <si>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</si>
  <si>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</si>
  <si>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</si>
  <si>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77,721,299,896</t>
  </si>
  <si>
    <t>Từ ngày 28/06/2023 đến 04/07/2023</t>
  </si>
  <si>
    <t>From date 28/06/2023 to date 04/07/2023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</si>
</sst>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(* #,##0.00_);_(* \(#,##0.00\);_(* &quot;-&quot;??_);_(@_)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/>
  </cellStyleXfs>
  <cellXfs count="113">
    <xf numFmtId="0" fontId="0" fillId="0" borderId="0" xfId="0"/>
    <xf numFmtId="0" fontId="3" fillId="2" borderId="0" xfId="3" applyFont="1" applyFill="1"/>
    <xf numFmtId="164" fontId="5" fillId="2" borderId="0" xfId="5" applyFont="1" applyFill="1" applyAlignment="1"/>
    <xf numFmtId="164" fontId="6" fillId="2" borderId="0" xfId="6" applyFont="1" applyFill="1" applyAlignment="1"/>
    <xf numFmtId="0" fontId="6" fillId="2" borderId="0" xfId="4" applyFont="1" applyFill="1" applyAlignment="1"/>
    <xf numFmtId="164" fontId="5" fillId="2" borderId="0" xfId="5" applyFont="1" applyFill="1"/>
    <xf numFmtId="164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164" fontId="5" fillId="2" borderId="0" xfId="5" applyFont="1" applyFill="1" applyAlignment="1">
      <alignment vertical="center"/>
    </xf>
    <xf numFmtId="164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164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164" fontId="5" fillId="2" borderId="0" xfId="5" applyFont="1" applyFill="1" applyAlignment="1">
      <alignment horizontal="center" vertical="center"/>
    </xf>
    <xf numFmtId="164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164" fontId="5" fillId="2" borderId="0" xfId="5" applyFont="1" applyFill="1" applyAlignment="1">
      <alignment horizontal="center"/>
    </xf>
    <xf numFmtId="164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164" fontId="3" fillId="2" borderId="0" xfId="5" applyFont="1" applyFill="1" applyBorder="1"/>
    <xf numFmtId="164" fontId="3" fillId="2" borderId="0" xfId="4" applyNumberFormat="1" applyFont="1" applyFill="1" applyBorder="1"/>
    <xf numFmtId="164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164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164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164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164" fontId="8" fillId="0" borderId="0" xfId="6" applyFont="1" applyFill="1" applyBorder="1" applyAlignment="1">
      <alignment horizontal="left" vertical="center"/>
    </xf>
    <xf numFmtId="164" fontId="8" fillId="0" borderId="0" xfId="6" applyFont="1" applyFill="1" applyAlignment="1">
      <alignment horizontal="left" vertical="center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3" workbookViewId="0">
      <selection activeCell="I16" sqref="I16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88" t="s">
        <v>0</v>
      </c>
      <c r="C1" s="88"/>
      <c r="D1" s="88"/>
      <c r="E1" s="88"/>
      <c r="F1" s="88"/>
      <c r="G1" s="88"/>
      <c r="H1" s="88"/>
      <c r="I1" s="2"/>
      <c r="J1" s="3"/>
      <c r="K1" s="4"/>
      <c r="L1" s="4"/>
      <c r="M1" s="4"/>
    </row>
    <row r="2" spans="1:13" ht="50.25" customHeight="1">
      <c r="B2" s="89" t="s">
        <v>1</v>
      </c>
      <c r="C2" s="89"/>
      <c r="D2" s="89"/>
      <c r="E2" s="89"/>
      <c r="F2" s="89"/>
      <c r="G2" s="89"/>
      <c r="H2" s="89"/>
      <c r="I2" s="2"/>
      <c r="J2" s="3"/>
      <c r="K2" s="4"/>
      <c r="L2" s="4"/>
      <c r="M2" s="4"/>
    </row>
    <row r="3" spans="1:13" ht="31.5" customHeight="1">
      <c r="B3" s="90"/>
      <c r="C3" s="90"/>
      <c r="D3" s="90"/>
      <c r="E3" s="90"/>
      <c r="F3" s="91"/>
      <c r="G3" s="91"/>
      <c r="H3" s="91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87" t="s">
        <v>2</v>
      </c>
      <c r="C5" s="87"/>
      <c r="D5" s="87"/>
      <c r="E5" s="87"/>
      <c r="F5" s="87"/>
      <c r="G5" s="87"/>
      <c r="H5" s="87"/>
    </row>
    <row r="6" spans="1:13" ht="17.25" customHeight="1">
      <c r="B6" s="87" t="s">
        <v>3</v>
      </c>
      <c r="C6" s="87"/>
      <c r="D6" s="87"/>
      <c r="E6" s="87"/>
      <c r="F6" s="87"/>
      <c r="G6" s="87"/>
      <c r="H6" s="87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94" t="s">
        <v>9</v>
      </c>
      <c r="F12" s="94"/>
      <c r="G12" s="94"/>
      <c r="H12" s="94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95" t="s">
        <v>11</v>
      </c>
      <c r="F13" s="95"/>
      <c r="G13" s="95"/>
      <c r="H13" s="95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96" t="s">
        <v>13</v>
      </c>
      <c r="F14" s="96"/>
      <c r="G14" s="96"/>
      <c r="H14" s="96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97" t="s">
        <v>41</v>
      </c>
      <c r="F15" s="97"/>
      <c r="G15" s="97"/>
      <c r="H15" s="97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98" t="s">
        <v>42</v>
      </c>
      <c r="F16" s="98"/>
      <c r="G16" s="98"/>
      <c r="H16" s="98"/>
      <c r="I16" s="17"/>
      <c r="J16" s="18"/>
      <c r="K16" s="34"/>
      <c r="L16" s="34"/>
      <c r="M16" s="34"/>
    </row>
    <row r="17" spans="2:13" s="12" customFormat="1" ht="22.5" customHeight="1">
      <c r="B17" s="32">
        <v>5</v>
      </c>
      <c r="C17" s="32"/>
      <c r="D17" s="36" t="s">
        <v>16</v>
      </c>
      <c r="E17" s="97">
        <f>G21+1</f>
        <v>45112</v>
      </c>
      <c r="F17" s="97"/>
      <c r="G17" s="97"/>
      <c r="H17" s="97"/>
      <c r="I17" s="17"/>
      <c r="J17" s="18"/>
      <c r="K17" s="34"/>
      <c r="L17" s="34"/>
      <c r="M17" s="34"/>
    </row>
    <row r="18" spans="2:13" s="12" customFormat="1" ht="22.5" customHeight="1">
      <c r="B18" s="32"/>
      <c r="C18" s="32"/>
      <c r="D18" s="33" t="s">
        <v>17</v>
      </c>
      <c r="E18" s="37">
        <f>E17</f>
        <v>45112</v>
      </c>
      <c r="F18" s="38"/>
      <c r="G18" s="38"/>
      <c r="H18" s="38"/>
      <c r="I18" s="17"/>
      <c r="J18" s="18"/>
      <c r="K18" s="34"/>
      <c r="L18" s="34"/>
      <c r="M18" s="34"/>
    </row>
    <row r="19" spans="2:13" ht="31.5">
      <c r="B19" s="99" t="s">
        <v>18</v>
      </c>
      <c r="C19" s="99"/>
      <c r="D19" s="99"/>
      <c r="E19" s="99"/>
      <c r="F19" s="99"/>
      <c r="G19" s="99"/>
      <c r="H19" s="39" t="s">
        <v>19</v>
      </c>
      <c r="K19" s="40"/>
      <c r="L19" s="40"/>
      <c r="M19" s="40"/>
    </row>
    <row r="20" spans="2:13" ht="39" customHeight="1">
      <c r="B20" s="41" t="s">
        <v>20</v>
      </c>
      <c r="C20" s="100" t="s">
        <v>21</v>
      </c>
      <c r="D20" s="101"/>
      <c r="E20" s="101"/>
      <c r="F20" s="102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2:13" ht="18.75" customHeight="1">
      <c r="B21" s="43"/>
      <c r="C21" s="44"/>
      <c r="D21" s="45"/>
      <c r="E21" s="45"/>
      <c r="F21" s="46"/>
      <c r="G21" s="47">
        <f>H21+7</f>
        <v>45111</v>
      </c>
      <c r="H21" s="47">
        <v>45104</v>
      </c>
      <c r="I21" s="48">
        <v>45071</v>
      </c>
      <c r="J21" s="25"/>
      <c r="K21" s="26"/>
      <c r="L21" s="26"/>
      <c r="M21" s="26"/>
    </row>
    <row r="22" spans="2:13" ht="39" customHeight="1">
      <c r="B22" s="49">
        <v>1</v>
      </c>
      <c r="C22" s="103" t="s">
        <v>24</v>
      </c>
      <c r="D22" s="104"/>
      <c r="E22" s="104"/>
      <c r="F22" s="105"/>
      <c r="G22" s="50"/>
      <c r="H22" s="50"/>
      <c r="K22" s="51"/>
      <c r="L22" s="51"/>
    </row>
    <row r="23" spans="2:13" ht="39" customHeight="1">
      <c r="B23" s="49">
        <v>1.1000000000000001</v>
      </c>
      <c r="C23" s="52"/>
      <c r="D23" s="92" t="s">
        <v>25</v>
      </c>
      <c r="E23" s="92"/>
      <c r="F23" s="93"/>
      <c r="G23" s="53">
        <v>79099827879</v>
      </c>
      <c r="H23" s="53" t="s">
        <v>40</v>
      </c>
      <c r="K23" s="54"/>
      <c r="L23" s="55"/>
      <c r="M23" s="40"/>
    </row>
    <row r="24" spans="2:13" ht="39" customHeight="1">
      <c r="B24" s="49">
        <v>1.2</v>
      </c>
      <c r="C24" s="52"/>
      <c r="D24" s="92" t="s">
        <v>26</v>
      </c>
      <c r="E24" s="92"/>
      <c r="F24" s="93"/>
      <c r="G24" s="53"/>
      <c r="H24" s="53"/>
      <c r="K24" s="54"/>
      <c r="L24" s="55"/>
      <c r="M24" s="40"/>
    </row>
    <row r="25" spans="2:13" ht="39" customHeight="1">
      <c r="B25" s="49">
        <v>1.3</v>
      </c>
      <c r="C25" s="52"/>
      <c r="D25" s="92" t="s">
        <v>27</v>
      </c>
      <c r="E25" s="92"/>
      <c r="F25" s="93"/>
      <c r="G25" s="56">
        <v>10154.64</v>
      </c>
      <c r="H25" s="58">
        <v>10105.91</v>
      </c>
      <c r="K25" s="54"/>
      <c r="L25" s="55"/>
      <c r="M25" s="40"/>
    </row>
    <row r="26" spans="2:13" ht="39" customHeight="1">
      <c r="B26" s="49">
        <v>2</v>
      </c>
      <c r="C26" s="103" t="s">
        <v>28</v>
      </c>
      <c r="D26" s="104"/>
      <c r="E26" s="104"/>
      <c r="F26" s="105"/>
      <c r="G26" s="50"/>
      <c r="H26" s="50"/>
      <c r="K26" s="51"/>
      <c r="L26" s="51"/>
    </row>
    <row r="27" spans="2:13" ht="39" customHeight="1">
      <c r="B27" s="49">
        <v>2.1</v>
      </c>
      <c r="C27" s="52"/>
      <c r="D27" s="57" t="s">
        <v>29</v>
      </c>
      <c r="E27" s="57"/>
      <c r="F27" s="57"/>
      <c r="G27" s="58">
        <v>0</v>
      </c>
      <c r="H27" s="58">
        <v>0</v>
      </c>
      <c r="K27" s="54"/>
      <c r="L27" s="55"/>
      <c r="M27" s="40"/>
    </row>
    <row r="28" spans="2:13" ht="39" customHeight="1">
      <c r="B28" s="49">
        <v>2.2000000000000002</v>
      </c>
      <c r="C28" s="52"/>
      <c r="D28" s="57" t="s">
        <v>30</v>
      </c>
      <c r="E28" s="57"/>
      <c r="F28" s="57"/>
      <c r="G28" s="59">
        <v>0</v>
      </c>
      <c r="H28" s="59">
        <v>0</v>
      </c>
      <c r="K28" s="54"/>
      <c r="L28" s="55"/>
      <c r="M28" s="40"/>
    </row>
    <row r="29" spans="2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2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2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2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108" t="s">
        <v>33</v>
      </c>
      <c r="G34" s="108"/>
      <c r="H34" s="108"/>
      <c r="I34" s="17"/>
      <c r="J34" s="18"/>
      <c r="K34" s="66"/>
      <c r="L34" s="72"/>
      <c r="M34" s="72"/>
    </row>
    <row r="35" spans="2:13" ht="15" customHeight="1">
      <c r="B35" s="109" t="s">
        <v>34</v>
      </c>
      <c r="C35" s="109"/>
      <c r="D35" s="109"/>
      <c r="E35" s="74"/>
      <c r="F35" s="110" t="s">
        <v>35</v>
      </c>
      <c r="G35" s="110"/>
      <c r="H35" s="110"/>
      <c r="I35" s="17"/>
      <c r="J35" s="18"/>
      <c r="K35" s="72"/>
      <c r="L35" s="75"/>
      <c r="M35" s="75"/>
    </row>
    <row r="36" spans="2:13" ht="15.75">
      <c r="B36" s="111"/>
      <c r="C36" s="111"/>
      <c r="D36" s="111"/>
      <c r="E36" s="76"/>
      <c r="F36" s="112"/>
      <c r="G36" s="112"/>
      <c r="H36" s="112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106"/>
      <c r="L38" s="106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107"/>
      <c r="L39" s="107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106"/>
      <c r="K62" s="106"/>
    </row>
    <row r="63" spans="9:11" ht="15.75">
      <c r="I63" s="84"/>
      <c r="J63" s="107"/>
      <c r="K63" s="107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B6:H6"/>
    <mergeCell ref="B1:H1"/>
    <mergeCell ref="B2:H2"/>
    <mergeCell ref="B3:E3"/>
    <mergeCell ref="F3:H3"/>
    <mergeCell ref="B5:H5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cr1f8u5zZbu090Gw1MRL+3gdhEw=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dan02K6/0gLFhCpQpit2p5afIq8=</DigestValue>
    </Reference>
  </SignedInfo>
  <SignatureValue>i2LKshSk6ZIVMEmtePj3Qmu+YGC6aVPGYiTJfiHfTib44+1fgYEGLdXzccTb8JyVswOZeBcVjQye
W9qyXltG8UW/DnQjcRq8s7uh/G0+kdE03Sv6WoxSOV+XZWF/ix5/CP3ztVdJpDJzWADF4JI7tQpz
/RvUpHwSN2cv0eq5aF0=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media/image1.png?ContentType=image/png">
        <DigestMethod Algorithm="http://www.w3.org/2000/09/xmldsig#sha1"/>
        <DigestValue>H2JtptTVyv8yan4EdkCrf6hnCNQ=</DigestValue>
      </Reference>
      <Reference URI="/xl/sharedStrings.xml?ContentType=application/vnd.openxmlformats-officedocument.spreadsheetml.sharedStrings+xml">
        <DigestMethod Algorithm="http://www.w3.org/2000/09/xmldsig#sha1"/>
        <DigestValue>fbN1/E/t24cC/+62cJ1GLZRCEjA=</DigestValue>
      </Reference>
      <Reference URI="/xl/styles.xml?ContentType=application/vnd.openxmlformats-officedocument.spreadsheetml.styles+xml">
        <DigestMethod Algorithm="http://www.w3.org/2000/09/xmldsig#sha1"/>
        <DigestValue>3C6EyzFh0SnqXQkZUnwqFNd7F14=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9enmAQELqPx7eIKHrgXEaiitwbM=</DigestValue>
      </Reference>
      <Reference URI="/xl/worksheets/sheet1.xml?ContentType=application/vnd.openxmlformats-officedocument.spreadsheetml.worksheet+xml">
        <DigestMethod Algorithm="http://www.w3.org/2000/09/xmldsig#sha1"/>
        <DigestValue>cPUj3DLC/K25XezEH9gE0+i7ug8=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7HgNwW/vNKkPtazZqUuM5fHzDHc=</DigestValue>
      </Reference>
      <Reference URI="/xl/calcChain.xml?ContentType=application/vnd.openxmlformats-officedocument.spreadsheetml.calcChain+xml">
        <DigestMethod Algorithm="http://www.w3.org/2000/09/xmldsig#sha1"/>
        <DigestValue>dEHGhPVDz0e0DpwDPGJ3b3656lA=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2023-07-10T07:56:30Z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2023-07-10T07:56:30Z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Vinh</cp:lastModifiedBy>
  <cp:lastPrinted>2023-06-06T07:33:19Z</cp:lastPrinted>
  <dcterms:created xsi:type="dcterms:W3CDTF">2023-06-06T07:16:51Z</dcterms:created>
  <dcterms:modified xsi:type="dcterms:W3CDTF">2023-07-05T02:09:39Z</dcterms:modified>
</cp:coreProperties>
</file>