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KY SO GUI KHACH HANG\PVBF\"/>
    </mc:Choice>
  </mc:AlternateContent>
  <bookViews>
    <workbookView xWindow="0" yWindow="0" windowWidth="16275" windowHeight="8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 calcOnSave="0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<sst xmlns="http://schemas.openxmlformats.org/spreadsheetml/2006/main" count="58" uniqueCount="52">
  <si>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</si>
  <si>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</si>
  <si>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</si>
  <si>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</si>
  <si>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</si>
  <si>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</si>
  <si>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</si>
  <si>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</si>
  <si>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</si>
  <si>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</si>
  <si>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</si>
  <si>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</si>
  <si>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</si>
  <si>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</si>
  <si>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</si>
  <si>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</si>
  <si>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</si>
  <si>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</si>
  <si>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</si>
  <si>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</si>
  <si>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</si>
  <si>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</si>
  <si>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</si>
  <si>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</si>
  <si>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</si>
  <si>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</si>
  <si>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</si>
  <si>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</si>
  <si>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</si>
  <si>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</si>
  <si>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</si>
  <si>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</si>
  <si>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</si>
  <si>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</si>
  <si>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</si>
  <si>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</si>
  <si>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</si>
  <si>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</si>
  <si>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</si>
  <si>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</si>
  <si>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</si>
  <si>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</si>
  <si>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</si>
  <si>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</si>
  <si>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</si>
  <si>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</si>
  <si>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 Phó Giám đốc PGD&amp;DVCK</t>
  </si>
  <si>
    <t xml:space="preserve">          Dương Thanh Dũng</t>
  </si>
  <si>
    <t>Số lượng chứng chỉ quỹ/ Number of Fund Certificates</t>
  </si>
  <si>
    <t xml:space="preserve">Tổng giá trị/ Total value </t>
  </si>
  <si>
    <t>Tỷ lệ sở hữu/ Ownership Ratio</t>
  </si>
  <si>
    <r>
      <t xml:space="preserve">Tỷ lệ sở hữu nước ngoài 
</t>
    </r>
    <r>
      <rPr>
        <sz val="12"/>
        <color indexed="8"/>
        <rFont val="Times New Roman"/>
        <family val="1"/>
      </rPr>
      <t xml:space="preserve">Foreign Investors' Ownership Ratio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</si>
</sst>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" fillId="0" borderId="0"/>
  </cellStyleXfs>
  <cellXfs count="122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6" fillId="2" borderId="10" xfId="10" applyFont="1" applyFill="1" applyBorder="1" applyAlignment="1">
      <alignment horizontal="left" vertical="center" wrapText="1"/>
    </xf>
    <xf numFmtId="0" fontId="6" fillId="2" borderId="11" xfId="10" applyFont="1" applyFill="1" applyBorder="1" applyAlignment="1">
      <alignment horizontal="left" vertical="center" wrapText="1"/>
    </xf>
    <xf numFmtId="0" fontId="6" fillId="2" borderId="12" xfId="10" applyFont="1" applyFill="1" applyBorder="1" applyAlignment="1">
      <alignment horizontal="left" vertical="center" wrapText="1"/>
    </xf>
    <xf numFmtId="165" fontId="11" fillId="2" borderId="10" xfId="10" applyNumberFormat="1" applyFont="1" applyFill="1" applyBorder="1" applyAlignment="1">
      <alignment horizontal="center" vertical="justify" wrapText="1"/>
    </xf>
    <xf numFmtId="165" fontId="15" fillId="2" borderId="11" xfId="10" applyNumberFormat="1" applyFont="1" applyFill="1" applyBorder="1" applyAlignment="1">
      <alignment horizontal="left" vertical="center" wrapText="1"/>
    </xf>
    <xf numFmtId="165" fontId="15" fillId="2" borderId="12" xfId="10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2 6" xfId="7"/>
    <cellStyle name="Comma 4 3" xfId="5"/>
    <cellStyle name="Normal" xfId="0" builtinId="0"/>
    <cellStyle name="Normal 2 2" xfId="4"/>
    <cellStyle name="Normal 3 2 20" xfId="10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8" workbookViewId="0">
      <selection activeCell="C40" sqref="C40:E40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1" t="s">
        <v>0</v>
      </c>
      <c r="C1" s="111"/>
      <c r="D1" s="111"/>
      <c r="E1" s="111"/>
      <c r="F1" s="111"/>
      <c r="G1" s="111"/>
    </row>
    <row r="2" spans="2:8" ht="40.5" customHeight="1">
      <c r="B2" s="112" t="s">
        <v>1</v>
      </c>
      <c r="C2" s="112"/>
      <c r="D2" s="112"/>
      <c r="E2" s="112"/>
      <c r="F2" s="112"/>
      <c r="G2" s="112"/>
    </row>
    <row r="3" spans="2:8">
      <c r="G3" s="2"/>
    </row>
    <row r="4" spans="2:8" ht="19.5" customHeight="1">
      <c r="B4" s="113" t="s">
        <v>2</v>
      </c>
      <c r="C4" s="113"/>
      <c r="D4" s="113"/>
      <c r="E4" s="113"/>
      <c r="F4" s="113"/>
      <c r="G4" s="113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4" t="s">
        <v>5</v>
      </c>
      <c r="F8" s="114"/>
      <c r="G8" s="114"/>
    </row>
    <row r="9" spans="2:8" s="12" customFormat="1" ht="34.5" customHeight="1">
      <c r="B9" s="9">
        <v>2</v>
      </c>
      <c r="C9" s="10"/>
      <c r="D9" s="11" t="s">
        <v>6</v>
      </c>
      <c r="E9" s="115" t="s">
        <v>7</v>
      </c>
      <c r="F9" s="115"/>
      <c r="G9" s="115"/>
    </row>
    <row r="10" spans="2:8" s="12" customFormat="1" ht="34.5" customHeight="1">
      <c r="B10" s="9">
        <v>3</v>
      </c>
      <c r="C10" s="10"/>
      <c r="D10" s="11" t="s">
        <v>8</v>
      </c>
      <c r="E10" s="110" t="s">
        <v>9</v>
      </c>
      <c r="F10" s="110"/>
      <c r="G10" s="110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45463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45463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7" t="s">
        <v>14</v>
      </c>
      <c r="D14" s="108"/>
      <c r="E14" s="109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45462</v>
      </c>
      <c r="G15" s="27">
        <v>45455</v>
      </c>
    </row>
    <row r="16" spans="2:8" ht="33" customHeight="1">
      <c r="B16" s="28" t="s">
        <v>16</v>
      </c>
      <c r="C16" s="97" t="s">
        <v>17</v>
      </c>
      <c r="D16" s="98"/>
      <c r="E16" s="98"/>
      <c r="F16" s="29"/>
      <c r="G16" s="49"/>
    </row>
    <row r="17" spans="2:7" ht="33" customHeight="1">
      <c r="B17" s="28">
        <v>1</v>
      </c>
      <c r="C17" s="97" t="s">
        <v>18</v>
      </c>
      <c r="D17" s="98"/>
      <c r="E17" s="106"/>
      <c r="F17" s="30"/>
      <c r="G17" s="31"/>
    </row>
    <row r="18" spans="2:7" ht="20.25" customHeight="1">
      <c r="B18" s="32">
        <v>1.1000000000000001</v>
      </c>
      <c r="C18" s="33"/>
      <c r="D18" s="99" t="s">
        <v>19</v>
      </c>
      <c r="E18" s="100"/>
      <c r="F18" s="34">
        <f>G22</f>
        <v>80577733244</v>
      </c>
      <c r="G18" s="35">
        <v>80789108177</v>
      </c>
    </row>
    <row r="19" spans="2:7" ht="20.25" customHeight="1">
      <c r="B19" s="32">
        <v>1.2</v>
      </c>
      <c r="C19" s="33"/>
      <c r="D19" s="99" t="s">
        <v>20</v>
      </c>
      <c r="E19" s="100"/>
      <c r="F19" s="34"/>
      <c r="G19" s="35"/>
    </row>
    <row r="20" spans="2:7" ht="20.25" customHeight="1">
      <c r="B20" s="32">
        <v>1.3</v>
      </c>
      <c r="C20" s="33"/>
      <c r="D20" s="99" t="s">
        <v>21</v>
      </c>
      <c r="E20" s="100"/>
      <c r="F20" s="36">
        <f>G24</f>
        <v>13851.45</v>
      </c>
      <c r="G20" s="37">
        <v>13832.88</v>
      </c>
    </row>
    <row r="21" spans="2:7" ht="33" customHeight="1">
      <c r="B21" s="28">
        <v>2</v>
      </c>
      <c r="C21" s="97" t="s">
        <v>22</v>
      </c>
      <c r="D21" s="98"/>
      <c r="E21" s="106"/>
      <c r="F21" s="38"/>
      <c r="G21" s="39"/>
    </row>
    <row r="22" spans="2:7" ht="20.25" customHeight="1">
      <c r="B22" s="32">
        <v>2.1</v>
      </c>
      <c r="C22" s="33"/>
      <c r="D22" s="99" t="s">
        <v>19</v>
      </c>
      <c r="E22" s="100"/>
      <c r="F22" s="38">
        <v>81747050380</v>
      </c>
      <c r="G22" s="39">
        <v>80577733244</v>
      </c>
    </row>
    <row r="23" spans="2:7" ht="20.25" customHeight="1">
      <c r="B23" s="32">
        <v>2.2000000000000002</v>
      </c>
      <c r="C23" s="33"/>
      <c r="D23" s="99" t="s">
        <v>20</v>
      </c>
      <c r="E23" s="100"/>
      <c r="F23" s="38"/>
      <c r="G23" s="39"/>
    </row>
    <row r="24" spans="2:7" ht="20.25" customHeight="1">
      <c r="B24" s="32">
        <v>2.2999999999999998</v>
      </c>
      <c r="C24" s="33"/>
      <c r="D24" s="99" t="s">
        <v>21</v>
      </c>
      <c r="E24" s="100"/>
      <c r="F24" s="36">
        <v>14113.44</v>
      </c>
      <c r="G24" s="37">
        <v>13851.45</v>
      </c>
    </row>
    <row r="25" spans="2:7" ht="35.1" customHeight="1">
      <c r="B25" s="28">
        <v>3</v>
      </c>
      <c r="C25" s="97" t="s">
        <v>23</v>
      </c>
      <c r="D25" s="98"/>
      <c r="E25" s="106"/>
      <c r="F25" s="40">
        <f>F22-F18</f>
        <v>1169317136</v>
      </c>
      <c r="G25" s="41">
        <v>-211374933</v>
      </c>
    </row>
    <row r="26" spans="2:7" ht="35.1" customHeight="1">
      <c r="B26" s="42">
        <v>3.1</v>
      </c>
      <c r="C26" s="43"/>
      <c r="D26" s="104" t="s">
        <v>24</v>
      </c>
      <c r="E26" s="105"/>
      <c r="F26" s="40">
        <f>F25-F27</f>
        <v>1522137561</v>
      </c>
      <c r="G26" s="41">
        <v>108256397</v>
      </c>
    </row>
    <row r="27" spans="2:7" ht="35.1" customHeight="1">
      <c r="B27" s="42">
        <v>3.2</v>
      </c>
      <c r="C27" s="44"/>
      <c r="D27" s="104" t="s">
        <v>25</v>
      </c>
      <c r="E27" s="105"/>
      <c r="F27" s="40">
        <v>-352820425</v>
      </c>
      <c r="G27" s="41">
        <v>-319631330</v>
      </c>
    </row>
    <row r="28" spans="2:7" ht="35.1" customHeight="1">
      <c r="B28" s="42">
        <v>3.3</v>
      </c>
      <c r="C28" s="45"/>
      <c r="D28" s="104" t="s">
        <v>26</v>
      </c>
      <c r="E28" s="105"/>
      <c r="F28" s="46"/>
      <c r="G28" s="47"/>
    </row>
    <row r="29" spans="2:7" ht="35.1" customHeight="1">
      <c r="B29" s="48">
        <v>4</v>
      </c>
      <c r="C29" s="97" t="s">
        <v>27</v>
      </c>
      <c r="D29" s="98"/>
      <c r="E29" s="106"/>
      <c r="F29" s="36">
        <f>ROUND(F24-F20,2)</f>
        <v>261.99</v>
      </c>
      <c r="G29" s="37">
        <v>18.57</v>
      </c>
    </row>
    <row r="30" spans="2:7" ht="35.1" customHeight="1">
      <c r="B30" s="48">
        <v>5</v>
      </c>
      <c r="C30" s="97" t="s">
        <v>28</v>
      </c>
      <c r="D30" s="98"/>
      <c r="E30" s="98"/>
      <c r="F30" s="29"/>
      <c r="G30" s="49"/>
    </row>
    <row r="31" spans="2:7" ht="18.75" customHeight="1">
      <c r="B31" s="42">
        <v>5.0999999999999996</v>
      </c>
      <c r="C31" s="45"/>
      <c r="D31" s="99" t="s">
        <v>29</v>
      </c>
      <c r="E31" s="100"/>
      <c r="F31" s="50">
        <v>88274481938</v>
      </c>
      <c r="G31" s="51">
        <v>88274481938</v>
      </c>
    </row>
    <row r="32" spans="2:7" ht="18.75" customHeight="1">
      <c r="B32" s="42">
        <v>5.2</v>
      </c>
      <c r="C32" s="45"/>
      <c r="D32" s="99" t="s">
        <v>30</v>
      </c>
      <c r="E32" s="100"/>
      <c r="F32" s="38">
        <v>65320224498</v>
      </c>
      <c r="G32" s="51">
        <v>65320224498</v>
      </c>
    </row>
    <row r="33" spans="2:7" ht="32.25" customHeight="1">
      <c r="B33" s="48">
        <v>6</v>
      </c>
      <c r="C33" s="116" t="s">
        <v>51</v>
      </c>
      <c r="D33" s="117"/>
      <c r="E33" s="118"/>
      <c r="F33" s="52"/>
      <c r="G33" s="39"/>
    </row>
    <row r="34" spans="2:7" ht="16.5" customHeight="1">
      <c r="B34" s="42">
        <v>6.1</v>
      </c>
      <c r="C34" s="119"/>
      <c r="D34" s="120" t="s">
        <v>48</v>
      </c>
      <c r="E34" s="121"/>
      <c r="F34" s="53"/>
      <c r="G34" s="54"/>
    </row>
    <row r="35" spans="2:7" ht="16.5" customHeight="1">
      <c r="B35" s="42">
        <v>6.2</v>
      </c>
      <c r="C35" s="119"/>
      <c r="D35" s="120" t="s">
        <v>49</v>
      </c>
      <c r="E35" s="121"/>
      <c r="F35" s="55"/>
      <c r="G35" s="56"/>
    </row>
    <row r="36" spans="2:7" ht="16.5" customHeight="1">
      <c r="B36" s="42">
        <v>6.3</v>
      </c>
      <c r="C36" s="119"/>
      <c r="D36" s="120" t="s">
        <v>50</v>
      </c>
      <c r="E36" s="121"/>
      <c r="F36" s="57">
        <v>0</v>
      </c>
      <c r="G36" s="58">
        <v>0</v>
      </c>
    </row>
    <row r="37" spans="2:7" ht="31.5" customHeight="1">
      <c r="B37" s="28" t="s">
        <v>31</v>
      </c>
      <c r="C37" s="97" t="s">
        <v>32</v>
      </c>
      <c r="D37" s="98"/>
      <c r="E37" s="98"/>
      <c r="F37" s="29"/>
      <c r="G37" s="59"/>
    </row>
    <row r="38" spans="2:7" ht="31.5" customHeight="1">
      <c r="B38" s="32">
        <v>1</v>
      </c>
      <c r="C38" s="97" t="s">
        <v>33</v>
      </c>
      <c r="D38" s="98"/>
      <c r="E38" s="106"/>
      <c r="F38" s="38"/>
      <c r="G38" s="39"/>
    </row>
    <row r="39" spans="2:7" ht="31.5" customHeight="1">
      <c r="B39" s="32">
        <v>2</v>
      </c>
      <c r="C39" s="97" t="s">
        <v>34</v>
      </c>
      <c r="D39" s="98"/>
      <c r="E39" s="106"/>
      <c r="F39" s="38"/>
      <c r="G39" s="39"/>
    </row>
    <row r="40" spans="2:7" ht="31.5" customHeight="1">
      <c r="B40" s="32">
        <v>3</v>
      </c>
      <c r="C40" s="97" t="s">
        <v>35</v>
      </c>
      <c r="D40" s="98"/>
      <c r="E40" s="106"/>
      <c r="F40" s="38"/>
      <c r="G40" s="39"/>
    </row>
    <row r="41" spans="2:7" ht="32.25" customHeight="1">
      <c r="B41" s="94">
        <v>4</v>
      </c>
      <c r="C41" s="97" t="s">
        <v>36</v>
      </c>
      <c r="D41" s="98"/>
      <c r="E41" s="98"/>
      <c r="F41" s="29"/>
      <c r="G41" s="59"/>
    </row>
    <row r="42" spans="2:7" ht="27.75" customHeight="1">
      <c r="B42" s="95"/>
      <c r="C42" s="45"/>
      <c r="D42" s="99" t="s">
        <v>37</v>
      </c>
      <c r="E42" s="100"/>
      <c r="F42" s="60"/>
      <c r="G42" s="61"/>
    </row>
    <row r="43" spans="2:7" ht="32.25" customHeight="1">
      <c r="B43" s="96"/>
      <c r="C43" s="45"/>
      <c r="D43" s="99" t="s">
        <v>38</v>
      </c>
      <c r="E43" s="100"/>
      <c r="F43" s="62"/>
      <c r="G43" s="63"/>
    </row>
    <row r="44" spans="2:7" ht="31.5" customHeight="1">
      <c r="B44" s="94">
        <v>5</v>
      </c>
      <c r="C44" s="97" t="s">
        <v>39</v>
      </c>
      <c r="D44" s="98"/>
      <c r="E44" s="98"/>
      <c r="F44" s="29"/>
      <c r="G44" s="59"/>
    </row>
    <row r="45" spans="2:7" ht="18.75" customHeight="1">
      <c r="B45" s="95"/>
      <c r="C45" s="45"/>
      <c r="D45" s="99" t="s">
        <v>29</v>
      </c>
      <c r="E45" s="100"/>
      <c r="F45" s="64"/>
      <c r="G45" s="39"/>
    </row>
    <row r="46" spans="2:7" ht="18.75" customHeight="1">
      <c r="B46" s="96"/>
      <c r="C46" s="45"/>
      <c r="D46" s="99" t="s">
        <v>30</v>
      </c>
      <c r="E46" s="100"/>
      <c r="F46" s="64"/>
      <c r="G46" s="39"/>
    </row>
    <row r="47" spans="2:7" ht="18.75" customHeight="1">
      <c r="B47" s="65"/>
      <c r="C47" s="65"/>
      <c r="D47" s="66"/>
      <c r="E47" s="66"/>
      <c r="F47" s="67"/>
      <c r="G47" s="68"/>
    </row>
    <row r="48" spans="2:7" ht="15.75">
      <c r="B48" s="69"/>
      <c r="C48" s="69"/>
      <c r="D48" s="69"/>
      <c r="E48" s="70"/>
      <c r="F48" s="101"/>
      <c r="G48" s="101"/>
    </row>
    <row r="49" spans="2:7" ht="15" customHeight="1">
      <c r="B49" s="102" t="s">
        <v>40</v>
      </c>
      <c r="C49" s="102"/>
      <c r="D49" s="102"/>
      <c r="E49" s="71"/>
      <c r="F49" s="103" t="s">
        <v>41</v>
      </c>
      <c r="G49" s="103"/>
    </row>
    <row r="50" spans="2:7" ht="15" customHeight="1">
      <c r="B50" s="90" t="s">
        <v>42</v>
      </c>
      <c r="C50" s="90"/>
      <c r="D50" s="90"/>
      <c r="E50" s="72"/>
      <c r="F50" s="91" t="s">
        <v>43</v>
      </c>
      <c r="G50" s="91"/>
    </row>
    <row r="51" spans="2:7" ht="15.75">
      <c r="B51" s="92"/>
      <c r="C51" s="92"/>
      <c r="D51" s="92"/>
      <c r="E51" s="93"/>
      <c r="F51" s="93"/>
      <c r="G51" s="93"/>
    </row>
    <row r="52" spans="2:7" ht="15.75">
      <c r="B52" s="73"/>
      <c r="C52" s="73"/>
      <c r="D52" s="73"/>
      <c r="E52" s="74"/>
      <c r="F52" s="75"/>
      <c r="G52" s="75"/>
    </row>
    <row r="53" spans="2:7" ht="15.75">
      <c r="B53" s="76"/>
      <c r="C53" s="76"/>
      <c r="D53" s="76"/>
      <c r="E53" s="77"/>
      <c r="F53" s="78"/>
      <c r="G53" s="79"/>
    </row>
    <row r="54" spans="2:7" ht="15.75">
      <c r="B54" s="76"/>
      <c r="C54" s="76"/>
      <c r="D54" s="76"/>
      <c r="E54" s="77"/>
      <c r="F54" s="78"/>
      <c r="G54" s="79"/>
    </row>
    <row r="55" spans="2:7" ht="38.25" customHeight="1">
      <c r="B55" s="80"/>
      <c r="C55" s="80"/>
      <c r="D55" s="80"/>
      <c r="E55" s="77"/>
      <c r="F55" s="78"/>
      <c r="G55" s="79"/>
    </row>
    <row r="56" spans="2:7" ht="15.75">
      <c r="B56" s="69"/>
      <c r="C56" s="81"/>
      <c r="D56" s="69"/>
      <c r="E56" s="77"/>
      <c r="F56" s="78"/>
      <c r="G56" s="79"/>
    </row>
    <row r="57" spans="2:7" ht="15.75">
      <c r="B57" s="82" t="s">
        <v>44</v>
      </c>
      <c r="C57" s="69"/>
      <c r="D57" s="82"/>
      <c r="E57" s="83"/>
      <c r="F57" s="82" t="s">
        <v>45</v>
      </c>
      <c r="G57" s="82"/>
    </row>
    <row r="58" spans="2:7" ht="15.75">
      <c r="B58" s="84" t="s">
        <v>47</v>
      </c>
    </row>
    <row r="59" spans="2:7" ht="15.75" customHeight="1">
      <c r="B59" s="85" t="s">
        <v>46</v>
      </c>
      <c r="C59" s="76"/>
      <c r="D59" s="76"/>
      <c r="E59" s="86"/>
      <c r="F59" s="87"/>
      <c r="G59" s="88"/>
    </row>
    <row r="60" spans="2:7" ht="15.75" customHeight="1">
      <c r="B60" s="85"/>
      <c r="C60" s="80"/>
      <c r="D60" s="80"/>
      <c r="E60" s="89"/>
      <c r="F60" s="87"/>
      <c r="G60" s="88"/>
    </row>
  </sheetData>
  <mergeCells count="47">
    <mergeCell ref="D35:E35"/>
    <mergeCell ref="D36:E36"/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34:E34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VTl41FE2uaMldbMvdoQcOXJ04PU=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YMZPsxtTXqRD0R57lnCz3KfLLVI=</DigestValue>
    </Reference>
  </SignedInfo>
  <SignatureValue>uRKeWa3wc8b3BSTYigetxA9nqfUvgfcPEBb5n7ysJ6tHFWeG1m51H++UWJ6VZIXalm1WulgSPT23
8VgNgYMMQiIdivNwmiKRN3YrFtYc3wUkk/B9jkpGBqM1uHP86Lz0BbWMCOWse+WxL0m4Yaq5tOLS
Rf1HzwdNhf99wwDraLM=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kemolqrFnGJp9ANcvedFbN6uzOU=</DigestValue>
      </Reference>
      <Reference URI="/xl/sharedStrings.xml?ContentType=application/vnd.openxmlformats-officedocument.spreadsheetml.sharedStrings+xml">
        <DigestMethod Algorithm="http://www.w3.org/2000/09/xmldsig#sha1"/>
        <DigestValue>OFU2O3BzVu+dIQfSuFUvHHTosJ0=</DigestValue>
      </Reference>
      <Reference URI="/xl/styles.xml?ContentType=application/vnd.openxmlformats-officedocument.spreadsheetml.styles+xml">
        <DigestMethod Algorithm="http://www.w3.org/2000/09/xmldsig#sha1"/>
        <DigestValue>NrsFuJQPJJl4JMGVew7ZR00HsTQ=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XaZ7lC5jsUHKmNPG4zcQufCctb4=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RDe+xjgEvSiMswahCgByaImWRGM=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2024-06-20T04:22:30Z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2024-06-20T04:22:30Z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2024-06-20T03:46:04Z</dcterms:modified>
</cp:coreProperties>
</file>