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0828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5" i="1" l="1"/>
  <c r="F20" i="1" l="1"/>
  <c r="F29" i="1" s="1"/>
  <c r="F18" i="1"/>
  <c r="F25" i="1" s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<sst xmlns="http://schemas.openxmlformats.org/spreadsheetml/2006/main" count="58" uniqueCount="52">
  <si>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</si>
  <si>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</si>
  <si>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</si>
  <si>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</si>
  <si>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</si>
  <si>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</si>
  <si>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</si>
  <si>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</si>
  <si>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</si>
  <si>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</si>
  <si>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</si>
  <si>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</si>
  <si>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</si>
  <si>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</si>
  <si>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</si>
  <si>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</si>
  <si>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</si>
  <si>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</si>
  <si>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</si>
  <si>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</si>
  <si>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</si>
  <si>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</si>
  <si>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</si>
  <si>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</si>
  <si>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</si>
  <si>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</si>
  <si>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</si>
  <si>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</si>
  <si>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</si>
  <si>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</si>
  <si>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</si>
  <si>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</si>
  <si>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</si>
  <si>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</si>
  <si>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</si>
  <si>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</si>
  <si>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</si>
  <si>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</si>
  <si>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</si>
  <si>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</si>
  <si>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</si>
  <si>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</si>
  <si>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</si>
  <si>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</si>
  <si>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</si>
  <si>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</si>
  <si>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 xml:space="preserve">          Phó Giám đốc PGD&amp;DVCK</t>
  </si>
  <si>
    <t xml:space="preserve">          Dương Thanh Dũng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</si>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</sst>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14" workbookViewId="0">
      <selection activeCell="C25" sqref="C25:E25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4" t="s">
        <v>0</v>
      </c>
      <c r="C1" s="114"/>
      <c r="D1" s="114"/>
      <c r="E1" s="114"/>
      <c r="F1" s="114"/>
      <c r="G1" s="114"/>
    </row>
    <row r="2" spans="2:8" ht="40.5" customHeight="1">
      <c r="B2" s="115" t="s">
        <v>1</v>
      </c>
      <c r="C2" s="115"/>
      <c r="D2" s="115"/>
      <c r="E2" s="115"/>
      <c r="F2" s="115"/>
      <c r="G2" s="115"/>
    </row>
    <row r="3" spans="2:8">
      <c r="G3" s="2"/>
    </row>
    <row r="4" spans="2:8" ht="19.5" customHeight="1">
      <c r="B4" s="116" t="s">
        <v>2</v>
      </c>
      <c r="C4" s="116"/>
      <c r="D4" s="116"/>
      <c r="E4" s="116"/>
      <c r="F4" s="116"/>
      <c r="G4" s="116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7" t="s">
        <v>5</v>
      </c>
      <c r="F8" s="117"/>
      <c r="G8" s="117"/>
    </row>
    <row r="9" spans="2:8" s="12" customFormat="1" ht="34.5" customHeight="1">
      <c r="B9" s="9">
        <v>2</v>
      </c>
      <c r="C9" s="10"/>
      <c r="D9" s="11" t="s">
        <v>6</v>
      </c>
      <c r="E9" s="118" t="s">
        <v>7</v>
      </c>
      <c r="F9" s="118"/>
      <c r="G9" s="118"/>
    </row>
    <row r="10" spans="2:8" s="12" customFormat="1" ht="34.5" customHeight="1">
      <c r="B10" s="9">
        <v>3</v>
      </c>
      <c r="C10" s="10"/>
      <c r="D10" s="11" t="s">
        <v>8</v>
      </c>
      <c r="E10" s="113" t="s">
        <v>9</v>
      </c>
      <c r="F10" s="113"/>
      <c r="G10" s="113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45533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45533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9" t="s">
        <v>14</v>
      </c>
      <c r="D14" s="120"/>
      <c r="E14" s="121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45532</v>
      </c>
      <c r="G15" s="27">
        <v>45525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9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81397774814</v>
      </c>
      <c r="G18" s="35">
        <v>80143739124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14017.35</v>
      </c>
      <c r="G20" s="37">
        <v>13956.82</v>
      </c>
    </row>
    <row r="21" spans="2:7" ht="33" customHeight="1">
      <c r="B21" s="28">
        <v>2</v>
      </c>
      <c r="C21" s="100" t="s">
        <v>22</v>
      </c>
      <c r="D21" s="101"/>
      <c r="E21" s="109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77884023226</v>
      </c>
      <c r="G22" s="39">
        <v>81397774814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14030.8</v>
      </c>
      <c r="G24" s="37">
        <v>14017.35</v>
      </c>
    </row>
    <row r="25" spans="2:7" ht="35.1" customHeight="1">
      <c r="B25" s="28">
        <v>3</v>
      </c>
      <c r="C25" s="100" t="s">
        <v>23</v>
      </c>
      <c r="D25" s="101"/>
      <c r="E25" s="109"/>
      <c r="F25" s="40">
        <f>F22-F18</f>
        <v>-3513751588</v>
      </c>
      <c r="G25" s="41">
        <v>1254035690</v>
      </c>
    </row>
    <row r="26" spans="2:7" ht="35.1" customHeight="1">
      <c r="B26" s="42">
        <v>3.1</v>
      </c>
      <c r="C26" s="43"/>
      <c r="D26" s="107" t="s">
        <v>24</v>
      </c>
      <c r="E26" s="108"/>
      <c r="F26" s="40">
        <f>F25-F27</f>
        <v>78194176</v>
      </c>
      <c r="G26" s="41">
        <v>348519359</v>
      </c>
    </row>
    <row r="27" spans="2:7" ht="35.1" customHeight="1">
      <c r="B27" s="42">
        <v>3.2</v>
      </c>
      <c r="C27" s="44"/>
      <c r="D27" s="107" t="s">
        <v>25</v>
      </c>
      <c r="E27" s="108"/>
      <c r="F27" s="40">
        <v>-3591945764</v>
      </c>
      <c r="G27" s="41">
        <v>905516331</v>
      </c>
    </row>
    <row r="28" spans="2:7" ht="35.1" customHeight="1">
      <c r="B28" s="42">
        <v>3.3</v>
      </c>
      <c r="C28" s="45"/>
      <c r="D28" s="107" t="s">
        <v>26</v>
      </c>
      <c r="E28" s="108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9"/>
      <c r="F29" s="36">
        <f>ROUND(F24-F20,2)</f>
        <v>13.45</v>
      </c>
      <c r="G29" s="37">
        <v>60.53</v>
      </c>
    </row>
    <row r="30" spans="2:7" ht="35.1" customHeight="1">
      <c r="B30" s="48">
        <v>5</v>
      </c>
      <c r="C30" s="100" t="s">
        <v>28</v>
      </c>
      <c r="D30" s="101"/>
      <c r="E30" s="101"/>
      <c r="F30" s="29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65320224498</v>
      </c>
      <c r="G32" s="51">
        <v>65320224498</v>
      </c>
    </row>
    <row r="33" spans="2:7" ht="32.25" customHeight="1">
      <c r="B33" s="48">
        <v>6</v>
      </c>
      <c r="C33" s="110" t="s">
        <v>51</v>
      </c>
      <c r="D33" s="111"/>
      <c r="E33" s="112"/>
      <c r="F33" s="52"/>
      <c r="G33" s="39"/>
    </row>
    <row r="34" spans="2:7" ht="16.5" customHeight="1">
      <c r="B34" s="42">
        <v>6.1</v>
      </c>
      <c r="C34" s="90"/>
      <c r="D34" s="92" t="s">
        <v>48</v>
      </c>
      <c r="E34" s="93"/>
      <c r="F34" s="53"/>
      <c r="G34" s="54"/>
    </row>
    <row r="35" spans="2:7" ht="16.5" customHeight="1">
      <c r="B35" s="42">
        <v>6.2</v>
      </c>
      <c r="C35" s="90"/>
      <c r="D35" s="92" t="s">
        <v>49</v>
      </c>
      <c r="E35" s="93"/>
      <c r="F35" s="55"/>
      <c r="G35" s="56"/>
    </row>
    <row r="36" spans="2:7" ht="16.5" customHeight="1">
      <c r="B36" s="42">
        <v>6.3</v>
      </c>
      <c r="C36" s="90"/>
      <c r="D36" s="92" t="s">
        <v>50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9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9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9"/>
      <c r="F40" s="38"/>
      <c r="G40" s="39"/>
    </row>
    <row r="41" spans="2:7" ht="32.25" customHeight="1">
      <c r="B41" s="97">
        <v>4</v>
      </c>
      <c r="C41" s="100" t="s">
        <v>36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37</v>
      </c>
      <c r="E42" s="103"/>
      <c r="F42" s="60"/>
      <c r="G42" s="61"/>
    </row>
    <row r="43" spans="2:7" ht="32.25" customHeight="1">
      <c r="B43" s="99"/>
      <c r="C43" s="45"/>
      <c r="D43" s="102" t="s">
        <v>38</v>
      </c>
      <c r="E43" s="103"/>
      <c r="F43" s="62"/>
      <c r="G43" s="63"/>
    </row>
    <row r="44" spans="2:7" ht="31.5" customHeight="1">
      <c r="B44" s="97">
        <v>5</v>
      </c>
      <c r="C44" s="100" t="s">
        <v>39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04"/>
      <c r="G48" s="104"/>
    </row>
    <row r="49" spans="2:7" ht="15" customHeight="1">
      <c r="B49" s="105" t="s">
        <v>40</v>
      </c>
      <c r="C49" s="105"/>
      <c r="D49" s="105"/>
      <c r="E49" s="71"/>
      <c r="F49" s="106" t="s">
        <v>41</v>
      </c>
      <c r="G49" s="106"/>
    </row>
    <row r="50" spans="2:7" ht="15" customHeight="1">
      <c r="B50" s="91" t="s">
        <v>42</v>
      </c>
      <c r="C50" s="91"/>
      <c r="D50" s="91"/>
      <c r="E50" s="72"/>
      <c r="F50" s="94" t="s">
        <v>43</v>
      </c>
      <c r="G50" s="94"/>
    </row>
    <row r="51" spans="2:7" ht="15.75">
      <c r="B51" s="95"/>
      <c r="C51" s="95"/>
      <c r="D51" s="95"/>
      <c r="E51" s="96"/>
      <c r="F51" s="96"/>
      <c r="G51" s="96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47</v>
      </c>
    </row>
    <row r="59" spans="2:7" ht="15.75" customHeight="1">
      <c r="B59" s="85" t="s">
        <v>46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  <mergeCell ref="E10:G10"/>
    <mergeCell ref="B1:G1"/>
    <mergeCell ref="B2:G2"/>
    <mergeCell ref="B4:G4"/>
    <mergeCell ref="E8:G8"/>
    <mergeCell ref="E9:G9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EK6w+CQKok7ShGZpaZ1Po3eo9wqGaG3AQ45Cl4sDh+M=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VK+4tqmGA4BT9SxycqDWuk6NILpL+Gg4+pIQLvRI4Fo=</DigestValue>
    </Reference>
  </SignedInfo>
  <SignatureValue>aE6xGuwNVB7EJnQgY815Y6x9XBYcB3SWclCO+gqPqUOJiUnNyzL2Uh380e4dS61sTHHggJoWwfXO
W3cPvglcDzollI/FwXbwK6yzi1WF8kXcIDsY/vJnLjmonM99VF4t4drd6YYmMjzxPn2+dTu/CRjC
AcQMg/3u358VuY4YMfJL5DeywQDUQnGHnhxv2mJNXRu8l5Jg/F49PbS/YtOI1QWyz5CIPPvUln7w
NfrRDRYXPeI/enRgq/XT1YJlPx4g5W991V5zz/IFpSlXbKgvjj+Y/3YE63pCxCE2xsWGfW5gNxhc
WdNyG+cnR9XJQdlsB7Nh2K1KuBPPB/Feyk1qcA==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06x83EJN0bjzf1IhZw3kqwBMPJKDSwPYJ9P79mON/S0=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8PyAcPimpE8pTSsze1UK3LckRWFuwavlwx750OtPMsU=</DigestValue>
      </Reference>
      <Reference URI="/xl/styles.xml?ContentType=application/vnd.openxmlformats-officedocument.spreadsheetml.styles+xml">
        <DigestMethod Algorithm="http://www.w3.org/2001/04/xmlenc#sha256"/>
        <DigestValue>A9/pMyQ/kADvG8ZvcmFDkQ7UOxMcqtnRKTzEh/Xn/vU=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2XHf37fEj49WnIJIzw6/L0zznwZ4UO0Lk/AWnpIn4bU=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d4+pVR9epu/qe1YmNCnYgutGYubBPFGaWoNeWD6bmYw=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2024-08-29T09:15:32Z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2024-08-29T09:15:32Z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2024-01-04T06:53:54Z</cp:lastPrinted>
  <dcterms:created xsi:type="dcterms:W3CDTF">2023-10-19T03:03:06Z</dcterms:created>
  <dcterms:modified xsi:type="dcterms:W3CDTF">2024-08-29T03:28:22Z</dcterms:modified>
</cp:coreProperties>
</file>