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101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18" i="1" l="1"/>
  <c r="F20" i="1" l="1"/>
  <c r="F15" i="1" l="1"/>
  <c r="F29" i="1" l="1"/>
  <c r="F25" i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<sst xmlns="http://schemas.openxmlformats.org/spreadsheetml/2006/main" count="58" uniqueCount="52">
  <si>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</si>
  <si>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</si>
  <si>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</si>
  <si>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</si>
  <si>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</si>
  <si>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</si>
  <si>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</si>
  <si>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</si>
  <si>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</si>
  <si>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</si>
  <si>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</si>
  <si>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</si>
  <si>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</si>
  <si>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</si>
  <si>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</si>
  <si>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</si>
  <si>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</si>
  <si>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</si>
  <si>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</si>
  <si>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</si>
  <si>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</si>
  <si>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</si>
  <si>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</si>
  <si>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</si>
  <si>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</si>
  <si>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</si>
  <si>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</si>
  <si>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</si>
  <si>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</si>
  <si>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</si>
  <si>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</si>
  <si>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</si>
  <si>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</si>
  <si>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</si>
  <si>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</si>
  <si>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</si>
  <si>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</si>
  <si>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</si>
  <si>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</si>
  <si>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</si>
  <si>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</si>
  <si>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</si>
  <si>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</si>
  <si>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</si>
  <si>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</si>
  <si>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</si>
  <si>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</si>
  <si>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</si>
  <si>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</si>
  <si>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</si>
  <si>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t xml:space="preserve">          Lê Thị Thủy</t>
  </si>
  <si>
    <t xml:space="preserve">         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</si>
</sst>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7" fillId="0" borderId="0" xfId="9" applyFont="1" applyFill="1" applyBorder="1" applyAlignment="1">
      <alignment horizontal="center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22" zoomScaleNormal="100" workbookViewId="0">
      <selection activeCell="F18" sqref="F18:G32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14" t="s">
        <v>0</v>
      </c>
      <c r="C1" s="114"/>
      <c r="D1" s="114"/>
      <c r="E1" s="114"/>
      <c r="F1" s="114"/>
      <c r="G1" s="114"/>
    </row>
    <row r="2" spans="2:8" ht="40.5" customHeight="1">
      <c r="B2" s="115" t="s">
        <v>1</v>
      </c>
      <c r="C2" s="115"/>
      <c r="D2" s="115"/>
      <c r="E2" s="115"/>
      <c r="F2" s="115"/>
      <c r="G2" s="115"/>
    </row>
    <row r="3" spans="2:8">
      <c r="G3" s="2"/>
    </row>
    <row r="4" spans="2:8" ht="19.5" customHeight="1">
      <c r="B4" s="116" t="s">
        <v>2</v>
      </c>
      <c r="C4" s="116"/>
      <c r="D4" s="116"/>
      <c r="E4" s="116"/>
      <c r="F4" s="116"/>
      <c r="G4" s="116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17" t="s">
        <v>5</v>
      </c>
      <c r="F8" s="117"/>
      <c r="G8" s="117"/>
    </row>
    <row r="9" spans="2:8" s="12" customFormat="1" ht="34.5" customHeight="1">
      <c r="B9" s="9">
        <v>2</v>
      </c>
      <c r="C9" s="10"/>
      <c r="D9" s="11" t="s">
        <v>6</v>
      </c>
      <c r="E9" s="118" t="s">
        <v>7</v>
      </c>
      <c r="F9" s="118"/>
      <c r="G9" s="118"/>
    </row>
    <row r="10" spans="2:8" s="12" customFormat="1" ht="34.5" customHeight="1">
      <c r="B10" s="9">
        <v>3</v>
      </c>
      <c r="C10" s="10"/>
      <c r="D10" s="11" t="s">
        <v>8</v>
      </c>
      <c r="E10" s="113" t="s">
        <v>9</v>
      </c>
      <c r="F10" s="113"/>
      <c r="G10" s="113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45659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45659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119" t="s">
        <v>14</v>
      </c>
      <c r="D14" s="120"/>
      <c r="E14" s="121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45658</v>
      </c>
      <c r="G15" s="27">
        <v>45651</v>
      </c>
    </row>
    <row r="16" spans="2:8" ht="33" customHeight="1">
      <c r="B16" s="28" t="s">
        <v>16</v>
      </c>
      <c r="C16" s="100" t="s">
        <v>17</v>
      </c>
      <c r="D16" s="101"/>
      <c r="E16" s="101"/>
      <c r="F16" s="29"/>
      <c r="G16" s="49"/>
    </row>
    <row r="17" spans="2:7" ht="33" customHeight="1">
      <c r="B17" s="28">
        <v>1</v>
      </c>
      <c r="C17" s="100" t="s">
        <v>18</v>
      </c>
      <c r="D17" s="101"/>
      <c r="E17" s="109"/>
      <c r="F17" s="30"/>
      <c r="G17" s="31"/>
    </row>
    <row r="18" spans="2:7" ht="20.25" customHeight="1">
      <c r="B18" s="32">
        <v>1.1000000000000001</v>
      </c>
      <c r="C18" s="33"/>
      <c r="D18" s="102" t="s">
        <v>19</v>
      </c>
      <c r="E18" s="103"/>
      <c r="F18" s="34">
        <f>G22</f>
        <v>63991059771</v>
      </c>
      <c r="G18" s="35">
        <v>64709536248</v>
      </c>
    </row>
    <row r="19" spans="2:7" ht="20.25" customHeight="1">
      <c r="B19" s="32">
        <v>1.2</v>
      </c>
      <c r="C19" s="33"/>
      <c r="D19" s="102" t="s">
        <v>20</v>
      </c>
      <c r="E19" s="103"/>
      <c r="F19" s="34"/>
      <c r="G19" s="35"/>
    </row>
    <row r="20" spans="2:7" ht="20.25" customHeight="1">
      <c r="B20" s="32">
        <v>1.3</v>
      </c>
      <c r="C20" s="33"/>
      <c r="D20" s="102" t="s">
        <v>21</v>
      </c>
      <c r="E20" s="103"/>
      <c r="F20" s="36">
        <f>G24</f>
        <v>14366.13</v>
      </c>
      <c r="G20" s="37">
        <v>14360.17</v>
      </c>
    </row>
    <row r="21" spans="2:7" ht="33" customHeight="1">
      <c r="B21" s="28">
        <v>2</v>
      </c>
      <c r="C21" s="100" t="s">
        <v>22</v>
      </c>
      <c r="D21" s="101"/>
      <c r="E21" s="109"/>
      <c r="F21" s="38"/>
      <c r="G21" s="39"/>
    </row>
    <row r="22" spans="2:7" ht="20.25" customHeight="1">
      <c r="B22" s="32">
        <v>2.1</v>
      </c>
      <c r="C22" s="33"/>
      <c r="D22" s="102" t="s">
        <v>19</v>
      </c>
      <c r="E22" s="103"/>
      <c r="F22" s="38">
        <v>60488938606</v>
      </c>
      <c r="G22" s="39">
        <v>63991059771</v>
      </c>
    </row>
    <row r="23" spans="2:7" ht="20.25" customHeight="1">
      <c r="B23" s="32">
        <v>2.2000000000000002</v>
      </c>
      <c r="C23" s="33"/>
      <c r="D23" s="102" t="s">
        <v>20</v>
      </c>
      <c r="E23" s="103"/>
      <c r="F23" s="38"/>
      <c r="G23" s="39"/>
    </row>
    <row r="24" spans="2:7" ht="20.25" customHeight="1">
      <c r="B24" s="32">
        <v>2.2999999999999998</v>
      </c>
      <c r="C24" s="33"/>
      <c r="D24" s="102" t="s">
        <v>21</v>
      </c>
      <c r="E24" s="103"/>
      <c r="F24" s="36">
        <v>14612.38</v>
      </c>
      <c r="G24" s="37">
        <v>14366.13</v>
      </c>
    </row>
    <row r="25" spans="2:7" ht="35.1" customHeight="1">
      <c r="B25" s="28">
        <v>3</v>
      </c>
      <c r="C25" s="100" t="s">
        <v>23</v>
      </c>
      <c r="D25" s="101"/>
      <c r="E25" s="109"/>
      <c r="F25" s="40">
        <f>F22-F18</f>
        <v>-3502121165</v>
      </c>
      <c r="G25" s="41">
        <v>-718476477</v>
      </c>
    </row>
    <row r="26" spans="2:7" ht="35.1" customHeight="1">
      <c r="B26" s="42">
        <v>3.1</v>
      </c>
      <c r="C26" s="43"/>
      <c r="D26" s="107" t="s">
        <v>24</v>
      </c>
      <c r="E26" s="108"/>
      <c r="F26" s="40">
        <f>F25-F27</f>
        <v>1019828271</v>
      </c>
      <c r="G26" s="41">
        <v>24141459</v>
      </c>
    </row>
    <row r="27" spans="2:7" ht="35.1" customHeight="1">
      <c r="B27" s="42">
        <v>3.2</v>
      </c>
      <c r="C27" s="44"/>
      <c r="D27" s="107" t="s">
        <v>25</v>
      </c>
      <c r="E27" s="108"/>
      <c r="F27" s="40">
        <v>-4521949436</v>
      </c>
      <c r="G27" s="41">
        <v>-742617936</v>
      </c>
    </row>
    <row r="28" spans="2:7" ht="35.1" customHeight="1">
      <c r="B28" s="42">
        <v>3.3</v>
      </c>
      <c r="C28" s="45"/>
      <c r="D28" s="107" t="s">
        <v>26</v>
      </c>
      <c r="E28" s="108"/>
      <c r="F28" s="46"/>
      <c r="G28" s="47"/>
    </row>
    <row r="29" spans="2:7" ht="35.1" customHeight="1">
      <c r="B29" s="48">
        <v>4</v>
      </c>
      <c r="C29" s="100" t="s">
        <v>27</v>
      </c>
      <c r="D29" s="101"/>
      <c r="E29" s="109"/>
      <c r="F29" s="36">
        <f>ROUND(F24-F20,2)</f>
        <v>246.25</v>
      </c>
      <c r="G29" s="37">
        <v>5.96</v>
      </c>
    </row>
    <row r="30" spans="2:7" ht="35.1" customHeight="1">
      <c r="B30" s="48">
        <v>5</v>
      </c>
      <c r="C30" s="100" t="s">
        <v>28</v>
      </c>
      <c r="D30" s="101"/>
      <c r="E30" s="101"/>
      <c r="F30" s="29"/>
      <c r="G30" s="49"/>
    </row>
    <row r="31" spans="2:7" ht="18.75" customHeight="1">
      <c r="B31" s="42">
        <v>5.0999999999999996</v>
      </c>
      <c r="C31" s="45"/>
      <c r="D31" s="102" t="s">
        <v>29</v>
      </c>
      <c r="E31" s="103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102" t="s">
        <v>30</v>
      </c>
      <c r="E32" s="103"/>
      <c r="F32" s="38">
        <v>60478721529</v>
      </c>
      <c r="G32" s="51">
        <v>63846869744</v>
      </c>
    </row>
    <row r="33" spans="2:7" ht="32.25" customHeight="1">
      <c r="B33" s="48">
        <v>6</v>
      </c>
      <c r="C33" s="110" t="s">
        <v>49</v>
      </c>
      <c r="D33" s="111"/>
      <c r="E33" s="112"/>
      <c r="F33" s="52"/>
      <c r="G33" s="39"/>
    </row>
    <row r="34" spans="2:7" ht="16.5" customHeight="1">
      <c r="B34" s="42">
        <v>6.1</v>
      </c>
      <c r="C34" s="90"/>
      <c r="D34" s="92" t="s">
        <v>46</v>
      </c>
      <c r="E34" s="93"/>
      <c r="F34" s="53"/>
      <c r="G34" s="54"/>
    </row>
    <row r="35" spans="2:7" ht="16.5" customHeight="1">
      <c r="B35" s="42">
        <v>6.2</v>
      </c>
      <c r="C35" s="90"/>
      <c r="D35" s="92" t="s">
        <v>47</v>
      </c>
      <c r="E35" s="93"/>
      <c r="F35" s="55"/>
      <c r="G35" s="56"/>
    </row>
    <row r="36" spans="2:7" ht="16.5" customHeight="1">
      <c r="B36" s="42">
        <v>6.3</v>
      </c>
      <c r="C36" s="90"/>
      <c r="D36" s="92" t="s">
        <v>48</v>
      </c>
      <c r="E36" s="93"/>
      <c r="F36" s="57">
        <v>0</v>
      </c>
      <c r="G36" s="58">
        <v>0</v>
      </c>
    </row>
    <row r="37" spans="2:7" ht="31.5" customHeight="1">
      <c r="B37" s="28" t="s">
        <v>31</v>
      </c>
      <c r="C37" s="100" t="s">
        <v>32</v>
      </c>
      <c r="D37" s="101"/>
      <c r="E37" s="101"/>
      <c r="F37" s="29"/>
      <c r="G37" s="59"/>
    </row>
    <row r="38" spans="2:7" ht="31.5" customHeight="1">
      <c r="B38" s="32">
        <v>1</v>
      </c>
      <c r="C38" s="100" t="s">
        <v>33</v>
      </c>
      <c r="D38" s="101"/>
      <c r="E38" s="109"/>
      <c r="F38" s="38"/>
      <c r="G38" s="39"/>
    </row>
    <row r="39" spans="2:7" ht="31.5" customHeight="1">
      <c r="B39" s="32">
        <v>2</v>
      </c>
      <c r="C39" s="100" t="s">
        <v>34</v>
      </c>
      <c r="D39" s="101"/>
      <c r="E39" s="109"/>
      <c r="F39" s="38"/>
      <c r="G39" s="39"/>
    </row>
    <row r="40" spans="2:7" ht="31.5" customHeight="1">
      <c r="B40" s="32">
        <v>3</v>
      </c>
      <c r="C40" s="100" t="s">
        <v>35</v>
      </c>
      <c r="D40" s="101"/>
      <c r="E40" s="109"/>
      <c r="F40" s="38"/>
      <c r="G40" s="39"/>
    </row>
    <row r="41" spans="2:7" ht="32.25" customHeight="1">
      <c r="B41" s="97">
        <v>4</v>
      </c>
      <c r="C41" s="100" t="s">
        <v>36</v>
      </c>
      <c r="D41" s="101"/>
      <c r="E41" s="101"/>
      <c r="F41" s="29"/>
      <c r="G41" s="59"/>
    </row>
    <row r="42" spans="2:7" ht="27.75" customHeight="1">
      <c r="B42" s="98"/>
      <c r="C42" s="45"/>
      <c r="D42" s="102" t="s">
        <v>37</v>
      </c>
      <c r="E42" s="103"/>
      <c r="F42" s="60"/>
      <c r="G42" s="61"/>
    </row>
    <row r="43" spans="2:7" ht="32.25" customHeight="1">
      <c r="B43" s="99"/>
      <c r="C43" s="45"/>
      <c r="D43" s="102" t="s">
        <v>38</v>
      </c>
      <c r="E43" s="103"/>
      <c r="F43" s="62"/>
      <c r="G43" s="63"/>
    </row>
    <row r="44" spans="2:7" ht="31.5" customHeight="1">
      <c r="B44" s="97">
        <v>5</v>
      </c>
      <c r="C44" s="100" t="s">
        <v>39</v>
      </c>
      <c r="D44" s="101"/>
      <c r="E44" s="101"/>
      <c r="F44" s="29"/>
      <c r="G44" s="59"/>
    </row>
    <row r="45" spans="2:7" ht="18.75" customHeight="1">
      <c r="B45" s="98"/>
      <c r="C45" s="45"/>
      <c r="D45" s="102" t="s">
        <v>29</v>
      </c>
      <c r="E45" s="103"/>
      <c r="F45" s="64"/>
      <c r="G45" s="39"/>
    </row>
    <row r="46" spans="2:7" ht="18.75" customHeight="1">
      <c r="B46" s="99"/>
      <c r="C46" s="45"/>
      <c r="D46" s="102" t="s">
        <v>30</v>
      </c>
      <c r="E46" s="103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04"/>
      <c r="G48" s="104"/>
    </row>
    <row r="49" spans="2:7" ht="15" customHeight="1">
      <c r="B49" s="105" t="s">
        <v>40</v>
      </c>
      <c r="C49" s="105"/>
      <c r="D49" s="105"/>
      <c r="E49" s="71"/>
      <c r="F49" s="106" t="s">
        <v>41</v>
      </c>
      <c r="G49" s="106"/>
    </row>
    <row r="50" spans="2:7" ht="15" customHeight="1">
      <c r="B50" s="91" t="s">
        <v>42</v>
      </c>
      <c r="C50" s="91"/>
      <c r="D50" s="91"/>
      <c r="E50" s="72"/>
      <c r="F50" s="94" t="s">
        <v>43</v>
      </c>
      <c r="G50" s="94"/>
    </row>
    <row r="51" spans="2:7" ht="15.75">
      <c r="B51" s="95"/>
      <c r="C51" s="95"/>
      <c r="D51" s="95"/>
      <c r="E51" s="96"/>
      <c r="F51" s="96"/>
      <c r="G51" s="96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50</v>
      </c>
    </row>
    <row r="59" spans="2:7" ht="15.75" customHeight="1">
      <c r="B59" s="85" t="s">
        <v>51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  <mergeCell ref="E10:G10"/>
    <mergeCell ref="B1:G1"/>
    <mergeCell ref="B2:G2"/>
    <mergeCell ref="B4:G4"/>
    <mergeCell ref="E8:G8"/>
    <mergeCell ref="E9:G9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nRPmtyxYaeC9xG4bh+f3vHANMosRNQ++Bahrz7h96CY=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d+0Z+0hjIQ/7RSvYFWU9Tc5ZoF39REXkmsxBOWyz1wk=</DigestValue>
    </Reference>
  </SignedInfo>
  <SignatureValue>EbRuSVAW6Q+n9oczfy+dfTURyA1arW5AKs8C18GjSYW3bP5NJV5fDoxsXLGtn6UhBOs0BQiAva6t
0OO730j+wGisOO2zZxLE5i0HLWYd0Gdm8KZv2lwZD9POlO4GQJtQjCLGXV5K9AcSgvCvH10M7p6w
tQsOVMYi57K/j9PMaW+CRJvvrkRKrABjj2faloVwSrDHwmZy9k/Xgmsp5dHDU7rbBOZ/WVaVK99l
mAgvgPmRPjkZHumCPqmpXN7uNFxzVtS0xxgMrEJN4Ua8uhZYo0YCy9GzLa2I5HQsWlxWaCojU78f
5mOq/KroBrQ/HnnEU3/lB39TubA3nKkx/2JTPQ==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tZ/+v42PhFmX0qBqe32NR1hbpgBiTq+zvdBb0hB8QUA=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Y01ts79LOlpSkebgktsaLMyViM70jf5FzRC3R0h56eA=</DigestValue>
      </Reference>
      <Reference URI="/xl/sharedStrings.xml?ContentType=application/vnd.openxmlformats-officedocument.spreadsheetml.sharedStrings+xml">
        <DigestMethod Algorithm="http://www.w3.org/2001/04/xmlenc#sha256"/>
        <DigestValue>eNGtIPhaxU7twEVzc+oE1hDZfn4p63cGYGSYKLHqP2g=</DigestValue>
      </Reference>
      <Reference URI="/xl/styles.xml?ContentType=application/vnd.openxmlformats-officedocument.spreadsheetml.styles+xml">
        <DigestMethod Algorithm="http://www.w3.org/2001/04/xmlenc#sha256"/>
        <DigestValue>A9/pMyQ/kADvG8ZvcmFDkQ7UOxMcqtnRKTzEh/Xn/vU=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45yLGGxtzKi6gYrRzR2W3Uh0wzl4RT3l8tEdo8QZBuE=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LPR1VmOU/sWcCsUJqVbfcT7gPBjoJ8uCgL8Ktc6kYlc=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2025-01-02T07:48:55Z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2025-01-02T07:48:55Z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2025-01-02T07:12:21Z</cp:lastPrinted>
  <dcterms:created xsi:type="dcterms:W3CDTF">2023-10-19T03:03:06Z</dcterms:created>
  <dcterms:modified xsi:type="dcterms:W3CDTF">2025-01-02T07:13:01Z</dcterms:modified>
</cp:coreProperties>
</file>