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PVBF - QUY DAU TU TRAI PHIEU PVCOM - 13044376 - BIDB568686\BC TAI CHINH\báo cáo ngày tuần\20250813\"/>
    </mc:Choice>
  </mc:AlternateContent>
  <bookViews>
    <workbookView xWindow="0" yWindow="0" windowWidth="28800" windowHeight="121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62913"/>
</workbook>
</file>

<file path=xl/calcChain.xml><?xml version="1.0" encoding="utf-8"?>
<calcChain xmlns="http://schemas.openxmlformats.org/spreadsheetml/2006/main">
  <c r="F20" i="1" l="1"/>
  <c r="F29" i="1" s="1"/>
  <c r="F18" i="1"/>
  <c r="F25" i="1" s="1"/>
  <c r="F26" i="1" s="1"/>
  <c r="F15" i="1" l="1"/>
  <c r="E11" i="1" s="1"/>
  <c r="E12" i="1" l="1"/>
</calcChain>
</file>

<file path=xl/sharedStrings.xml><?xml version="1.0" encoding="utf-8"?>
<sst xmlns="http://schemas.openxmlformats.org/spreadsheetml/2006/main" count="58" uniqueCount="52">
  <si>
    <t>Phụ lục XXIV: Báo cáo về thay đổi giá trị tài sản ròng
Appendix: XXIV: report on change  of net asset value</t>
  </si>
  <si>
    <t xml:space="preserve">                   (Ban hành kèm theo thông tư 98/2020/TT-BTC ngày 16 thán 11 năm 2020 của Bộ Tài chính)
                          (Promulgated with the Cicurlar 98/2020/TT_BTC on November 16th, 2020 of Ministry of Finance</t>
  </si>
  <si>
    <t>BÁO CÁO VỀ THAY ĐỔI GIÁ TRỊ TÀI SẢN RÒNG</t>
  </si>
  <si>
    <t>REPORT ON CHANGE OF NET ASSET VALUE</t>
  </si>
  <si>
    <r>
      <rPr>
        <b/>
        <sz val="12"/>
        <color indexed="8"/>
        <rFont val="Times New Roman"/>
        <family val="1"/>
      </rPr>
      <t xml:space="preserve">Tên Công ty quản lý quỹ: </t>
    </r>
    <r>
      <rPr>
        <sz val="12"/>
        <color indexed="8"/>
        <rFont val="Times New Roman"/>
        <family val="1"/>
      </rPr>
      <t xml:space="preserve">
Management Fund Company name:</t>
    </r>
  </si>
  <si>
    <r>
      <t xml:space="preserve">Công ty cổ phần Quản lý Quỹ Ngân hàng TMCP Đại Chúng Việt Nam
</t>
    </r>
    <r>
      <rPr>
        <sz val="12"/>
        <color indexed="8"/>
        <rFont val="Times New Roman"/>
        <family val="1"/>
      </rPr>
      <t>PVCB Capital</t>
    </r>
  </si>
  <si>
    <r>
      <rPr>
        <b/>
        <sz val="12"/>
        <color indexed="8"/>
        <rFont val="Times New Roman"/>
        <family val="1"/>
      </rPr>
      <t>Tên Ngân  hàng giám sát:</t>
    </r>
    <r>
      <rPr>
        <sz val="12"/>
        <color indexed="8"/>
        <rFont val="Times New Roman"/>
        <family val="1"/>
      </rPr>
      <t xml:space="preserve">
Supervising bank: </t>
    </r>
  </si>
  <si>
    <r>
      <rPr>
        <b/>
        <sz val="12"/>
        <color indexed="8"/>
        <rFont val="Times New Roman"/>
        <family val="1"/>
      </rPr>
      <t>Ngân Hàng TMCP Đầu tư và Phát triển Việt Nam - Chi nhánh Hà Thành</t>
    </r>
    <r>
      <rPr>
        <sz val="12"/>
        <color indexed="8"/>
        <rFont val="Times New Roman"/>
        <family val="1"/>
      </rPr>
      <t xml:space="preserve">
Bank for Investment and Development of Vietnam JSC - Hathanh Branch</t>
    </r>
  </si>
  <si>
    <r>
      <rPr>
        <b/>
        <sz val="12"/>
        <color indexed="8"/>
        <rFont val="Times New Roman"/>
        <family val="1"/>
      </rPr>
      <t>Tên Quỹ:</t>
    </r>
    <r>
      <rPr>
        <sz val="12"/>
        <color indexed="8"/>
        <rFont val="Times New Roman"/>
        <family val="1"/>
      </rPr>
      <t xml:space="preserve">
Fund name: </t>
    </r>
  </si>
  <si>
    <r>
      <t xml:space="preserve">Quỹ đầu tư Trái Phiếu PVcom
</t>
    </r>
    <r>
      <rPr>
        <sz val="12"/>
        <color indexed="8"/>
        <rFont val="Times New Roman"/>
        <family val="1"/>
      </rPr>
      <t>Pvcom Bond Fund</t>
    </r>
  </si>
  <si>
    <t>Ngày lập báo cáo:</t>
  </si>
  <si>
    <t>Reporting Date:</t>
  </si>
  <si>
    <t>Đơn vị tính: VND
Unit: VND</t>
  </si>
  <si>
    <t>STT
NO</t>
  </si>
  <si>
    <t>CHỈ TIÊU
CRITERIA</t>
  </si>
  <si>
    <t xml:space="preserve">KỲ BÁO CÁO
THIS PERIOD </t>
  </si>
  <si>
    <t>I</t>
  </si>
  <si>
    <r>
      <rPr>
        <b/>
        <sz val="12"/>
        <color indexed="8"/>
        <rFont val="Times New Roman"/>
        <family val="1"/>
      </rPr>
      <t>Giá trị tài sản ròng</t>
    </r>
    <r>
      <rPr>
        <sz val="12"/>
        <color indexed="8"/>
        <rFont val="Times New Roman"/>
        <family val="1"/>
      </rPr>
      <t xml:space="preserve">
Net Assest Value</t>
    </r>
  </si>
  <si>
    <r>
      <rPr>
        <b/>
        <sz val="12"/>
        <color indexed="8"/>
        <rFont val="Times New Roman"/>
        <family val="1"/>
      </rPr>
      <t xml:space="preserve">Giá trị tài sản ròng  (NAV) đầu kỳ </t>
    </r>
    <r>
      <rPr>
        <sz val="12"/>
        <color indexed="8"/>
        <rFont val="Times New Roman"/>
        <family val="1"/>
      </rPr>
      <t xml:space="preserve">
Net Asset Value (NAV) at the beginning of period</t>
    </r>
  </si>
  <si>
    <t>của quỹ/ per Fund</t>
  </si>
  <si>
    <t>của một lô chứng chỉ quỹ/ per lot of Fund Certificate</t>
  </si>
  <si>
    <t>của một chứng chỉ quỹ/ per Fund Certificate</t>
  </si>
  <si>
    <r>
      <rPr>
        <b/>
        <sz val="12"/>
        <color indexed="8"/>
        <rFont val="Times New Roman"/>
        <family val="1"/>
      </rPr>
      <t>Giá trị tài sản ròng (NAV) cuối kỳ</t>
    </r>
    <r>
      <rPr>
        <sz val="12"/>
        <color indexed="8"/>
        <rFont val="Times New Roman"/>
        <family val="1"/>
      </rPr>
      <t xml:space="preserve">
Net Asset Value (NAV) at the end of period</t>
    </r>
  </si>
  <si>
    <r>
      <rPr>
        <b/>
        <sz val="12"/>
        <color indexed="8"/>
        <rFont val="Times New Roman"/>
        <family val="1"/>
      </rPr>
      <t>Thay đổi giá trị tài sản ròng Quỹ trong kỳ, trong đó:</t>
    </r>
    <r>
      <rPr>
        <sz val="12"/>
        <color indexed="8"/>
        <rFont val="Times New Roman"/>
        <family val="1"/>
      </rPr>
      <t xml:space="preserve">
Change of NAV  during perdiod, in Which:</t>
    </r>
  </si>
  <si>
    <t>Thay đổi do các hoạt động liên quan đến đầu tư của Quỹ trong kỳ
Changes of NAV due to the fund's investment during the period</t>
  </si>
  <si>
    <t>Thay đổi GTTSR do mua lại, phát hành thêm Chứng chỉ Quỹ
Change of NAV due to subcription, redemption during the period</t>
  </si>
  <si>
    <t>Thay đổi NAV do phân phối lại thu nhập của quỹ
Change of NAV due to profit distribution to investors during the period</t>
  </si>
  <si>
    <r>
      <rPr>
        <b/>
        <sz val="12"/>
        <color indexed="8"/>
        <rFont val="Times New Roman"/>
        <family val="1"/>
      </rPr>
      <t>Thay đổi giá trị tài sản ròng trên một chứng chỉ Quỹ trong kỳ</t>
    </r>
    <r>
      <rPr>
        <sz val="12"/>
        <color indexed="8"/>
        <rFont val="Times New Roman"/>
        <family val="1"/>
      </rPr>
      <t xml:space="preserve">
Change of NAV per Fund Certificate during perdiod</t>
    </r>
  </si>
  <si>
    <r>
      <rPr>
        <b/>
        <sz val="12"/>
        <color indexed="8"/>
        <rFont val="Times New Roman"/>
        <family val="1"/>
      </rPr>
      <t>Giá trị tài sản ròng cao nhất/thấp nhất trong vòng 52 tuần gần nhất</t>
    </r>
    <r>
      <rPr>
        <sz val="12"/>
        <color indexed="8"/>
        <rFont val="Times New Roman"/>
        <family val="1"/>
      </rPr>
      <t xml:space="preserve">
Highest/Lowest NAV within latest 52 weeks</t>
    </r>
  </si>
  <si>
    <t>Giá trị cao nhất (VND)/ Highest Value (VND)</t>
  </si>
  <si>
    <t>Giá trị thấp nhất (VND)/ Lowest Value (VND)</t>
  </si>
  <si>
    <t>II</t>
  </si>
  <si>
    <r>
      <rPr>
        <b/>
        <sz val="12"/>
        <color indexed="8"/>
        <rFont val="Times New Roman"/>
        <family val="1"/>
      </rPr>
      <t>Giá trị thị trường (giá đóng cửa cuối phiên giao dịch trong ngày báo cáo) của một chứng chỉ Quỹ</t>
    </r>
    <r>
      <rPr>
        <sz val="12"/>
        <color indexed="8"/>
        <rFont val="Times New Roman"/>
        <family val="1"/>
      </rPr>
      <t xml:space="preserve">
Market value of a Fund Certificate (closing price of the last trading session of the reporting date) </t>
    </r>
  </si>
  <si>
    <r>
      <rPr>
        <b/>
        <sz val="12"/>
        <color indexed="8"/>
        <rFont val="Times New Roman"/>
        <family val="1"/>
      </rPr>
      <t>Giá trị đầu kỳ</t>
    </r>
    <r>
      <rPr>
        <sz val="12"/>
        <color indexed="8"/>
        <rFont val="Times New Roman"/>
        <family val="1"/>
      </rPr>
      <t xml:space="preserve">
Beginning perriod Value</t>
    </r>
  </si>
  <si>
    <r>
      <rPr>
        <b/>
        <sz val="12"/>
        <color indexed="8"/>
        <rFont val="Times New Roman"/>
        <family val="1"/>
      </rPr>
      <t>Giá trị cuối kỳ</t>
    </r>
    <r>
      <rPr>
        <sz val="12"/>
        <color indexed="8"/>
        <rFont val="Times New Roman"/>
        <family val="1"/>
      </rPr>
      <t xml:space="preserve">
Ending period Value</t>
    </r>
  </si>
  <si>
    <r>
      <rPr>
        <b/>
        <sz val="12"/>
        <color indexed="8"/>
        <rFont val="Times New Roman"/>
        <family val="1"/>
      </rPr>
      <t>Thay đổi giá trị thị trường trong kỳ so với kỳ trước</t>
    </r>
    <r>
      <rPr>
        <sz val="12"/>
        <color indexed="8"/>
        <rFont val="Times New Roman"/>
        <family val="1"/>
      </rPr>
      <t xml:space="preserve">
Change of market value in the period in comparision to the last period</t>
    </r>
  </si>
  <si>
    <t>Chênh lệch tuyệt đối (VND)/ Absolute difference (VND)</t>
  </si>
  <si>
    <t>Chênh lệch tương đối (mức độ chiết khấu (-)/thặng dư (+))/ Relative differnce (discount(-)/ premium(+))</t>
  </si>
  <si>
    <r>
      <rPr>
        <b/>
        <sz val="12"/>
        <color indexed="8"/>
        <rFont val="Times New Roman"/>
        <family val="1"/>
      </rPr>
      <t>Giá trị thị trường cao nhất/thấp nhất trong vòng 52 tuần gần nhất</t>
    </r>
    <r>
      <rPr>
        <sz val="12"/>
        <color indexed="8"/>
        <rFont val="Times New Roman"/>
        <family val="1"/>
      </rPr>
      <t xml:space="preserve">
Highest/lowest Market Value within latest 52 weeks</t>
    </r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</si>
  <si>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</si>
  <si>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</si>
  <si>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</si>
  <si>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</si>
  <si>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 xml:space="preserve">          Ngân hàng TMCP Đầu tư và Phát triển Việt Nam - Chi nhánh Hà Thành</t>
  </si>
  <si>
    <t>Công ty cổ phần Quản lý Quỹ Ngân hàng TMCP Đại Chúng Việt Nam</t>
  </si>
  <si>
    <t>Số lượng chứng chỉ quỹ/ Number of Fund Certificates</t>
  </si>
  <si>
    <t xml:space="preserve">Tổng giá trị/ Total value </t>
  </si>
  <si>
    <t>Tỷ lệ sở hữu/ Ownership Ratio</t>
  </si>
  <si>
    <r>
      <t xml:space="preserve">Tỷ lệ sở hữu nước ngoài 
</t>
    </r>
    <r>
      <rPr>
        <sz val="12"/>
        <color indexed="8"/>
        <rFont val="Times New Roman"/>
        <family val="1"/>
      </rPr>
      <t xml:space="preserve">Foreign Investors' Ownership Ratio </t>
    </r>
  </si>
  <si>
    <r>
      <rPr>
        <b/>
        <sz val="12"/>
        <color indexed="8"/>
        <rFont val="Times New Roman"/>
        <family val="1"/>
      </rPr>
      <t>Chênh lệch giữa giá thị trường của chứng chỉ Quỹ và giá trị tài sản ròng trên một chứng chỉ Quỹ</t>
    </r>
    <r>
      <rPr>
        <sz val="12"/>
        <color indexed="8"/>
        <rFont val="Times New Roman"/>
        <family val="1"/>
      </rPr>
      <t xml:space="preserve">
Difference between Market Value per Fund Certificate and NAV per Fund Certificate</t>
    </r>
  </si>
  <si>
    <t xml:space="preserve">          Lê Thị Thủy</t>
  </si>
  <si>
    <t xml:space="preserve">          Giám đốc Phòng GD&amp;DVCK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</si>
</sst>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dd/mm/yyyy;@"/>
    <numFmt numFmtId="167" formatCode="[$-409]mmmm\ d\,\ yyyy;@"/>
    <numFmt numFmtId="168" formatCode="[$-1010000]d/m/yyyy;@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color indexed="8"/>
      <name val="Times New Roman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i/>
      <sz val="11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rgb="FFFF0000"/>
      <name val="Times New Roman"/>
      <family val="1"/>
    </font>
    <font>
      <b/>
      <sz val="11"/>
      <color indexed="8"/>
      <name val="Times New Roman"/>
      <family val="1"/>
    </font>
    <font>
      <sz val="10"/>
      <name val="Arial"/>
      <family val="2"/>
    </font>
    <font>
      <sz val="12"/>
      <color indexed="8"/>
      <name val="Times New Roman"/>
      <family val="1"/>
    </font>
    <font>
      <sz val="12"/>
      <color rgb="FFFF0000"/>
      <name val="Times New Roman"/>
      <family val="1"/>
    </font>
    <font>
      <sz val="12"/>
      <name val="Times New Roman"/>
      <family val="1"/>
    </font>
    <font>
      <b/>
      <i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2"/>
      <color theme="1"/>
      <name val="Times New Roman"/>
      <family val="1"/>
    </font>
    <font>
      <i/>
      <sz val="12"/>
      <name val="Times New Roman"/>
      <family val="1"/>
    </font>
    <font>
      <sz val="12"/>
      <name val=".VnTime"/>
      <family val="2"/>
    </font>
    <font>
      <b/>
      <sz val="12"/>
      <color theme="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43" fontId="10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8" fillId="0" borderId="0"/>
    <xf numFmtId="0" fontId="1" fillId="0" borderId="0"/>
  </cellStyleXfs>
  <cellXfs count="121">
    <xf numFmtId="0" fontId="0" fillId="0" borderId="0" xfId="0"/>
    <xf numFmtId="0" fontId="4" fillId="2" borderId="0" xfId="4" applyFont="1" applyFill="1"/>
    <xf numFmtId="0" fontId="4" fillId="2" borderId="0" xfId="4" applyFont="1" applyFill="1" applyAlignment="1">
      <alignment horizontal="right"/>
    </xf>
    <xf numFmtId="0" fontId="7" fillId="2" borderId="0" xfId="3" applyFont="1" applyFill="1" applyAlignment="1"/>
    <xf numFmtId="0" fontId="7" fillId="2" borderId="0" xfId="3" applyFont="1" applyFill="1" applyAlignment="1">
      <alignment horizontal="center"/>
    </xf>
    <xf numFmtId="0" fontId="8" fillId="2" borderId="0" xfId="3" applyFont="1" applyFill="1" applyAlignment="1">
      <alignment horizontal="center"/>
    </xf>
    <xf numFmtId="0" fontId="5" fillId="2" borderId="0" xfId="3" applyFont="1" applyFill="1" applyAlignment="1">
      <alignment horizontal="center"/>
    </xf>
    <xf numFmtId="0" fontId="9" fillId="2" borderId="0" xfId="3" applyFont="1" applyFill="1" applyAlignment="1">
      <alignment horizontal="center"/>
    </xf>
    <xf numFmtId="165" fontId="9" fillId="2" borderId="0" xfId="5" applyNumberFormat="1" applyFont="1" applyFill="1" applyAlignment="1">
      <alignment horizontal="center"/>
    </xf>
    <xf numFmtId="0" fontId="11" fillId="2" borderId="0" xfId="3" applyFont="1" applyFill="1" applyAlignment="1">
      <alignment horizontal="center" vertical="top"/>
    </xf>
    <xf numFmtId="0" fontId="11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horizontal="left" vertical="center" wrapText="1"/>
    </xf>
    <xf numFmtId="0" fontId="4" fillId="2" borderId="0" xfId="4" applyFont="1" applyFill="1" applyAlignment="1">
      <alignment vertical="center"/>
    </xf>
    <xf numFmtId="0" fontId="6" fillId="2" borderId="0" xfId="3" applyFont="1" applyFill="1" applyAlignment="1">
      <alignment horizontal="left" vertical="center" wrapText="1"/>
    </xf>
    <xf numFmtId="166" fontId="8" fillId="2" borderId="0" xfId="3" applyNumberFormat="1" applyFont="1" applyFill="1" applyAlignment="1">
      <alignment horizontal="left" wrapText="1"/>
    </xf>
    <xf numFmtId="3" fontId="6" fillId="2" borderId="0" xfId="3" applyNumberFormat="1" applyFont="1" applyFill="1" applyAlignment="1">
      <alignment wrapText="1"/>
    </xf>
    <xf numFmtId="0" fontId="11" fillId="2" borderId="0" xfId="3" applyFont="1" applyFill="1" applyAlignment="1">
      <alignment horizontal="left" vertical="top" wrapText="1"/>
    </xf>
    <xf numFmtId="167" fontId="12" fillId="2" borderId="0" xfId="7" applyNumberFormat="1" applyFont="1" applyFill="1" applyAlignment="1">
      <alignment horizontal="left" vertical="top" wrapText="1"/>
    </xf>
    <xf numFmtId="168" fontId="6" fillId="2" borderId="0" xfId="3" applyNumberFormat="1" applyFont="1" applyFill="1" applyAlignment="1">
      <alignment horizontal="left" vertical="top" wrapText="1"/>
    </xf>
    <xf numFmtId="0" fontId="13" fillId="2" borderId="0" xfId="3" applyFont="1" applyFill="1"/>
    <xf numFmtId="165" fontId="14" fillId="0" borderId="0" xfId="5" applyNumberFormat="1" applyFont="1" applyFill="1" applyAlignment="1">
      <alignment horizontal="right" wrapText="1"/>
    </xf>
    <xf numFmtId="0" fontId="6" fillId="3" borderId="1" xfId="3" applyFont="1" applyFill="1" applyBorder="1" applyAlignment="1">
      <alignment horizontal="center" vertical="center" wrapText="1"/>
    </xf>
    <xf numFmtId="165" fontId="6" fillId="3" borderId="1" xfId="5" applyNumberFormat="1" applyFont="1" applyFill="1" applyBorder="1" applyAlignment="1">
      <alignment horizontal="center" vertical="center" wrapText="1"/>
    </xf>
    <xf numFmtId="0" fontId="6" fillId="3" borderId="5" xfId="3" applyFont="1" applyFill="1" applyBorder="1" applyAlignment="1">
      <alignment horizontal="center" vertical="center" wrapText="1"/>
    </xf>
    <xf numFmtId="0" fontId="6" fillId="3" borderId="6" xfId="3" applyFont="1" applyFill="1" applyBorder="1" applyAlignment="1">
      <alignment horizontal="center" vertical="center" wrapText="1"/>
    </xf>
    <xf numFmtId="0" fontId="6" fillId="3" borderId="7" xfId="3" applyFont="1" applyFill="1" applyBorder="1" applyAlignment="1">
      <alignment horizontal="center" vertical="center" wrapText="1"/>
    </xf>
    <xf numFmtId="0" fontId="6" fillId="3" borderId="8" xfId="3" applyFont="1" applyFill="1" applyBorder="1" applyAlignment="1">
      <alignment horizontal="center" vertical="center" wrapText="1"/>
    </xf>
    <xf numFmtId="14" fontId="6" fillId="3" borderId="5" xfId="5" applyNumberFormat="1" applyFont="1" applyFill="1" applyBorder="1" applyAlignment="1">
      <alignment horizontal="center" vertical="center" wrapText="1"/>
    </xf>
    <xf numFmtId="0" fontId="6" fillId="2" borderId="9" xfId="3" applyFont="1" applyFill="1" applyBorder="1" applyAlignment="1">
      <alignment horizontal="center" vertical="center" wrapText="1"/>
    </xf>
    <xf numFmtId="0" fontId="11" fillId="2" borderId="11" xfId="3" applyFont="1" applyFill="1" applyBorder="1" applyAlignment="1">
      <alignment horizontal="left" vertical="center" wrapText="1"/>
    </xf>
    <xf numFmtId="165" fontId="11" fillId="2" borderId="10" xfId="5" applyNumberFormat="1" applyFont="1" applyFill="1" applyBorder="1" applyAlignment="1">
      <alignment horizontal="center" vertical="center" wrapText="1"/>
    </xf>
    <xf numFmtId="165" fontId="11" fillId="2" borderId="9" xfId="5" applyNumberFormat="1" applyFont="1" applyFill="1" applyBorder="1" applyAlignment="1">
      <alignment horizontal="center" vertical="center" wrapText="1"/>
    </xf>
    <xf numFmtId="0" fontId="11" fillId="2" borderId="9" xfId="3" applyFont="1" applyFill="1" applyBorder="1" applyAlignment="1">
      <alignment horizontal="center" vertical="center" wrapText="1"/>
    </xf>
    <xf numFmtId="0" fontId="11" fillId="2" borderId="10" xfId="3" applyFont="1" applyFill="1" applyBorder="1" applyAlignment="1">
      <alignment horizontal="center" vertical="center" wrapText="1"/>
    </xf>
    <xf numFmtId="165" fontId="16" fillId="2" borderId="10" xfId="7" applyNumberFormat="1" applyFont="1" applyFill="1" applyBorder="1" applyAlignment="1">
      <alignment horizontal="right" vertical="center" wrapText="1"/>
    </xf>
    <xf numFmtId="165" fontId="16" fillId="2" borderId="9" xfId="7" applyNumberFormat="1" applyFont="1" applyFill="1" applyBorder="1" applyAlignment="1">
      <alignment horizontal="right" vertical="center" wrapText="1"/>
    </xf>
    <xf numFmtId="43" fontId="16" fillId="2" borderId="10" xfId="7" applyNumberFormat="1" applyFont="1" applyFill="1" applyBorder="1" applyAlignment="1">
      <alignment horizontal="right" vertical="center" wrapText="1"/>
    </xf>
    <xf numFmtId="43" fontId="16" fillId="2" borderId="9" xfId="7" applyNumberFormat="1" applyFont="1" applyFill="1" applyBorder="1" applyAlignment="1">
      <alignment horizontal="right" vertical="center" wrapText="1"/>
    </xf>
    <xf numFmtId="165" fontId="13" fillId="2" borderId="10" xfId="7" applyNumberFormat="1" applyFont="1" applyFill="1" applyBorder="1" applyAlignment="1">
      <alignment horizontal="right" vertical="center" wrapText="1"/>
    </xf>
    <xf numFmtId="165" fontId="13" fillId="2" borderId="9" xfId="7" applyNumberFormat="1" applyFont="1" applyFill="1" applyBorder="1" applyAlignment="1">
      <alignment horizontal="right" vertical="center" wrapText="1"/>
    </xf>
    <xf numFmtId="165" fontId="13" fillId="2" borderId="10" xfId="1" applyNumberFormat="1" applyFont="1" applyFill="1" applyBorder="1" applyAlignment="1">
      <alignment horizontal="right" vertical="center" wrapText="1"/>
    </xf>
    <xf numFmtId="165" fontId="13" fillId="2" borderId="9" xfId="1" applyNumberFormat="1" applyFont="1" applyFill="1" applyBorder="1" applyAlignment="1">
      <alignment horizontal="right" vertical="center" wrapText="1"/>
    </xf>
    <xf numFmtId="0" fontId="11" fillId="2" borderId="9" xfId="3" applyFont="1" applyFill="1" applyBorder="1" applyAlignment="1">
      <alignment horizontal="center" vertical="justify" wrapText="1"/>
    </xf>
    <xf numFmtId="0" fontId="15" fillId="2" borderId="10" xfId="3" applyFont="1" applyFill="1" applyBorder="1" applyAlignment="1">
      <alignment vertical="center" wrapText="1"/>
    </xf>
    <xf numFmtId="0" fontId="6" fillId="2" borderId="10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center" vertical="justify" wrapText="1"/>
    </xf>
    <xf numFmtId="165" fontId="17" fillId="2" borderId="10" xfId="1" applyNumberFormat="1" applyFont="1" applyFill="1" applyBorder="1" applyAlignment="1">
      <alignment horizontal="right" vertical="center" wrapText="1"/>
    </xf>
    <xf numFmtId="165" fontId="17" fillId="2" borderId="9" xfId="1" applyNumberFormat="1" applyFont="1" applyFill="1" applyBorder="1" applyAlignment="1">
      <alignment horizontal="right" vertical="center" wrapText="1"/>
    </xf>
    <xf numFmtId="0" fontId="6" fillId="2" borderId="9" xfId="3" applyFont="1" applyFill="1" applyBorder="1" applyAlignment="1">
      <alignment horizontal="center" vertical="justify" wrapText="1"/>
    </xf>
    <xf numFmtId="0" fontId="11" fillId="2" borderId="9" xfId="3" applyFont="1" applyFill="1" applyBorder="1" applyAlignment="1">
      <alignment horizontal="left" vertical="center" wrapText="1"/>
    </xf>
    <xf numFmtId="165" fontId="11" fillId="0" borderId="10" xfId="1" applyNumberFormat="1" applyFont="1" applyFill="1" applyBorder="1" applyAlignment="1">
      <alignment horizontal="center" vertical="center" wrapText="1"/>
    </xf>
    <xf numFmtId="165" fontId="11" fillId="0" borderId="9" xfId="1" applyNumberFormat="1" applyFont="1" applyFill="1" applyBorder="1" applyAlignment="1">
      <alignment horizontal="center" vertical="center" wrapText="1"/>
    </xf>
    <xf numFmtId="165" fontId="13" fillId="2" borderId="11" xfId="7" applyNumberFormat="1" applyFont="1" applyFill="1" applyBorder="1" applyAlignment="1">
      <alignment horizontal="right" vertical="center" wrapText="1"/>
    </xf>
    <xf numFmtId="43" fontId="11" fillId="0" borderId="10" xfId="1" applyNumberFormat="1" applyFont="1" applyFill="1" applyBorder="1" applyAlignment="1">
      <alignment vertical="center"/>
    </xf>
    <xf numFmtId="43" fontId="11" fillId="0" borderId="9" xfId="1" applyNumberFormat="1" applyFont="1" applyFill="1" applyBorder="1" applyAlignment="1">
      <alignment vertical="center"/>
    </xf>
    <xf numFmtId="165" fontId="11" fillId="0" borderId="10" xfId="1" applyNumberFormat="1" applyFont="1" applyFill="1" applyBorder="1" applyAlignment="1">
      <alignment vertical="center"/>
    </xf>
    <xf numFmtId="165" fontId="11" fillId="0" borderId="9" xfId="1" applyNumberFormat="1" applyFont="1" applyFill="1" applyBorder="1" applyAlignment="1">
      <alignment vertical="center"/>
    </xf>
    <xf numFmtId="10" fontId="11" fillId="0" borderId="10" xfId="2" applyNumberFormat="1" applyFont="1" applyFill="1" applyBorder="1" applyAlignment="1">
      <alignment vertical="center"/>
    </xf>
    <xf numFmtId="10" fontId="11" fillId="0" borderId="9" xfId="2" applyNumberFormat="1" applyFont="1" applyFill="1" applyBorder="1" applyAlignment="1">
      <alignment vertical="center"/>
    </xf>
    <xf numFmtId="0" fontId="13" fillId="2" borderId="9" xfId="3" applyFont="1" applyFill="1" applyBorder="1" applyAlignment="1">
      <alignment horizontal="left" vertical="center" wrapText="1"/>
    </xf>
    <xf numFmtId="43" fontId="13" fillId="2" borderId="10" xfId="7" applyNumberFormat="1" applyFont="1" applyFill="1" applyBorder="1" applyAlignment="1">
      <alignment horizontal="right" vertical="center" wrapText="1"/>
    </xf>
    <xf numFmtId="43" fontId="13" fillId="2" borderId="9" xfId="7" applyNumberFormat="1" applyFont="1" applyFill="1" applyBorder="1" applyAlignment="1">
      <alignment horizontal="right" vertical="center" wrapText="1"/>
    </xf>
    <xf numFmtId="10" fontId="13" fillId="2" borderId="10" xfId="8" applyNumberFormat="1" applyFont="1" applyFill="1" applyBorder="1" applyAlignment="1">
      <alignment horizontal="right" vertical="center" wrapText="1"/>
    </xf>
    <xf numFmtId="10" fontId="13" fillId="2" borderId="9" xfId="8" applyNumberFormat="1" applyFont="1" applyFill="1" applyBorder="1" applyAlignment="1">
      <alignment horizontal="right" vertical="center" wrapText="1"/>
    </xf>
    <xf numFmtId="165" fontId="12" fillId="2" borderId="10" xfId="7" applyNumberFormat="1" applyFont="1" applyFill="1" applyBorder="1" applyAlignment="1">
      <alignment horizontal="right" vertical="center" wrapText="1"/>
    </xf>
    <xf numFmtId="0" fontId="11" fillId="2" borderId="0" xfId="3" applyFont="1" applyFill="1" applyBorder="1" applyAlignment="1">
      <alignment horizontal="center" vertical="justify" wrapText="1"/>
    </xf>
    <xf numFmtId="0" fontId="15" fillId="2" borderId="0" xfId="3" applyFont="1" applyFill="1" applyBorder="1" applyAlignment="1">
      <alignment horizontal="left" vertical="center" wrapText="1"/>
    </xf>
    <xf numFmtId="165" fontId="12" fillId="2" borderId="0" xfId="7" applyNumberFormat="1" applyFont="1" applyFill="1" applyBorder="1" applyAlignment="1">
      <alignment horizontal="right" vertical="center" wrapText="1"/>
    </xf>
    <xf numFmtId="165" fontId="13" fillId="2" borderId="0" xfId="7" applyNumberFormat="1" applyFont="1" applyFill="1" applyBorder="1" applyAlignment="1">
      <alignment horizontal="right" vertical="center" wrapText="1"/>
    </xf>
    <xf numFmtId="0" fontId="7" fillId="2" borderId="0" xfId="9" applyFont="1" applyFill="1" applyAlignment="1">
      <alignment horizontal="left" vertical="center"/>
    </xf>
    <xf numFmtId="168" fontId="7" fillId="2" borderId="0" xfId="9" applyNumberFormat="1" applyFont="1" applyFill="1" applyAlignment="1">
      <alignment vertical="center" wrapText="1"/>
    </xf>
    <xf numFmtId="165" fontId="17" fillId="2" borderId="0" xfId="5" applyNumberFormat="1" applyFont="1" applyFill="1" applyBorder="1" applyAlignment="1">
      <alignment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2" fontId="7" fillId="2" borderId="0" xfId="9" applyNumberFormat="1" applyFont="1" applyFill="1" applyAlignment="1">
      <alignment horizontal="center" vertical="center"/>
    </xf>
    <xf numFmtId="0" fontId="7" fillId="0" borderId="0" xfId="9" applyNumberFormat="1" applyFont="1" applyFill="1" applyBorder="1" applyAlignment="1">
      <alignment horizontal="left" vertical="center"/>
    </xf>
    <xf numFmtId="165" fontId="7" fillId="2" borderId="0" xfId="5" applyNumberFormat="1" applyFont="1" applyFill="1" applyAlignment="1">
      <alignment horizontal="center" vertical="center"/>
    </xf>
    <xf numFmtId="2" fontId="13" fillId="2" borderId="0" xfId="9" applyNumberFormat="1" applyFont="1" applyFill="1" applyAlignment="1">
      <alignment vertical="center"/>
    </xf>
    <xf numFmtId="165" fontId="13" fillId="2" borderId="0" xfId="5" applyNumberFormat="1" applyFont="1" applyFill="1" applyAlignment="1">
      <alignment horizontal="center" vertical="center"/>
    </xf>
    <xf numFmtId="0" fontId="7" fillId="0" borderId="0" xfId="4" applyFont="1" applyFill="1" applyAlignment="1">
      <alignment horizontal="left" vertical="center"/>
    </xf>
    <xf numFmtId="0" fontId="7" fillId="2" borderId="7" xfId="9" applyFont="1" applyFill="1" applyBorder="1" applyAlignment="1">
      <alignment horizontal="left" vertical="center"/>
    </xf>
    <xf numFmtId="0" fontId="7" fillId="2" borderId="3" xfId="9" applyNumberFormat="1" applyFont="1" applyFill="1" applyBorder="1" applyAlignment="1">
      <alignment vertical="center"/>
    </xf>
    <xf numFmtId="165" fontId="7" fillId="2" borderId="0" xfId="5" applyNumberFormat="1" applyFont="1" applyFill="1" applyAlignment="1">
      <alignment vertical="center"/>
    </xf>
    <xf numFmtId="0" fontId="19" fillId="2" borderId="0" xfId="4" applyFont="1" applyFill="1"/>
    <xf numFmtId="0" fontId="13" fillId="0" borderId="0" xfId="4" applyFont="1" applyAlignment="1"/>
    <xf numFmtId="165" fontId="20" fillId="2" borderId="0" xfId="5" applyNumberFormat="1" applyFont="1" applyFill="1" applyAlignment="1">
      <alignment horizontal="center" vertical="center"/>
    </xf>
    <xf numFmtId="2" fontId="7" fillId="2" borderId="0" xfId="9" applyNumberFormat="1" applyFont="1" applyFill="1" applyAlignment="1">
      <alignment vertical="center"/>
    </xf>
    <xf numFmtId="2" fontId="3" fillId="2" borderId="0" xfId="9" applyNumberFormat="1" applyFont="1" applyFill="1" applyAlignment="1">
      <alignment vertical="center"/>
    </xf>
    <xf numFmtId="0" fontId="20" fillId="2" borderId="0" xfId="9" applyFont="1" applyFill="1" applyAlignment="1">
      <alignment vertical="center"/>
    </xf>
    <xf numFmtId="165" fontId="11" fillId="2" borderId="10" xfId="10" applyNumberFormat="1" applyFont="1" applyFill="1" applyBorder="1" applyAlignment="1">
      <alignment horizontal="center" vertical="justify" wrapText="1"/>
    </xf>
    <xf numFmtId="0" fontId="11" fillId="2" borderId="11" xfId="3" applyFont="1" applyFill="1" applyBorder="1" applyAlignment="1">
      <alignment horizontal="left" vertical="center" wrapText="1"/>
    </xf>
    <xf numFmtId="0" fontId="17" fillId="0" borderId="0" xfId="9" applyFont="1" applyFill="1" applyBorder="1" applyAlignment="1">
      <alignment horizontal="center" vertical="center" wrapText="1"/>
    </xf>
    <xf numFmtId="165" fontId="15" fillId="2" borderId="11" xfId="10" applyNumberFormat="1" applyFont="1" applyFill="1" applyBorder="1" applyAlignment="1">
      <alignment horizontal="left" vertical="center" wrapText="1"/>
    </xf>
    <xf numFmtId="165" fontId="15" fillId="2" borderId="12" xfId="10" applyNumberFormat="1" applyFont="1" applyFill="1" applyBorder="1" applyAlignment="1">
      <alignment horizontal="left" vertical="center" wrapText="1"/>
    </xf>
    <xf numFmtId="165" fontId="17" fillId="2" borderId="0" xfId="5" applyNumberFormat="1" applyFont="1" applyFill="1" applyBorder="1" applyAlignment="1">
      <alignment horizontal="left" vertical="center" wrapText="1"/>
    </xf>
    <xf numFmtId="0" fontId="7" fillId="2" borderId="0" xfId="9" applyNumberFormat="1" applyFont="1" applyFill="1" applyBorder="1" applyAlignment="1">
      <alignment vertical="center"/>
    </xf>
    <xf numFmtId="2" fontId="7" fillId="2" borderId="0" xfId="9" applyNumberFormat="1" applyFont="1" applyFill="1" applyAlignment="1">
      <alignment horizontal="center" vertical="center" wrapText="1"/>
    </xf>
    <xf numFmtId="0" fontId="11" fillId="2" borderId="1" xfId="3" applyFont="1" applyFill="1" applyBorder="1" applyAlignment="1">
      <alignment horizontal="center" vertical="justify" wrapText="1"/>
    </xf>
    <xf numFmtId="0" fontId="11" fillId="2" borderId="13" xfId="3" applyFont="1" applyFill="1" applyBorder="1" applyAlignment="1">
      <alignment horizontal="center" vertical="justify" wrapText="1"/>
    </xf>
    <xf numFmtId="0" fontId="11" fillId="2" borderId="5" xfId="3" applyFont="1" applyFill="1" applyBorder="1" applyAlignment="1">
      <alignment horizontal="center" vertical="justify" wrapText="1"/>
    </xf>
    <xf numFmtId="0" fontId="11" fillId="2" borderId="10" xfId="3" applyFont="1" applyFill="1" applyBorder="1" applyAlignment="1">
      <alignment horizontal="left" vertical="center" wrapText="1"/>
    </xf>
    <xf numFmtId="0" fontId="11" fillId="2" borderId="11" xfId="3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horizontal="left" vertical="center" wrapText="1"/>
    </xf>
    <xf numFmtId="0" fontId="15" fillId="2" borderId="12" xfId="3" applyFont="1" applyFill="1" applyBorder="1" applyAlignment="1">
      <alignment horizontal="left" vertical="center" wrapText="1"/>
    </xf>
    <xf numFmtId="0" fontId="7" fillId="2" borderId="0" xfId="9" applyFont="1" applyFill="1" applyAlignment="1">
      <alignment horizontal="center" vertical="center"/>
    </xf>
    <xf numFmtId="168" fontId="7" fillId="2" borderId="0" xfId="9" applyNumberFormat="1" applyFont="1" applyFill="1" applyAlignment="1">
      <alignment horizontal="left" vertical="center" wrapText="1"/>
    </xf>
    <xf numFmtId="0" fontId="11" fillId="2" borderId="12" xfId="3" applyFont="1" applyFill="1" applyBorder="1" applyAlignment="1">
      <alignment horizontal="left" vertical="center" wrapText="1"/>
    </xf>
    <xf numFmtId="0" fontId="6" fillId="2" borderId="10" xfId="10" applyFont="1" applyFill="1" applyBorder="1" applyAlignment="1">
      <alignment horizontal="left" vertical="center" wrapText="1"/>
    </xf>
    <xf numFmtId="0" fontId="6" fillId="2" borderId="11" xfId="10" applyFont="1" applyFill="1" applyBorder="1" applyAlignment="1">
      <alignment horizontal="left" vertical="center" wrapText="1"/>
    </xf>
    <xf numFmtId="0" fontId="6" fillId="2" borderId="12" xfId="10" applyFont="1" applyFill="1" applyBorder="1" applyAlignment="1">
      <alignment horizontal="left" vertical="center" wrapText="1"/>
    </xf>
    <xf numFmtId="0" fontId="15" fillId="2" borderId="11" xfId="3" applyFont="1" applyFill="1" applyBorder="1" applyAlignment="1">
      <alignment vertical="center" wrapText="1"/>
    </xf>
    <xf numFmtId="0" fontId="15" fillId="2" borderId="12" xfId="3" applyFont="1" applyFill="1" applyBorder="1" applyAlignment="1">
      <alignment vertical="center" wrapText="1"/>
    </xf>
    <xf numFmtId="0" fontId="6" fillId="3" borderId="2" xfId="3" applyFont="1" applyFill="1" applyBorder="1" applyAlignment="1">
      <alignment horizontal="center" vertical="center" wrapText="1"/>
    </xf>
    <xf numFmtId="0" fontId="6" fillId="3" borderId="3" xfId="3" applyFont="1" applyFill="1" applyBorder="1" applyAlignment="1">
      <alignment horizontal="center" vertical="center" wrapText="1"/>
    </xf>
    <xf numFmtId="0" fontId="6" fillId="3" borderId="4" xfId="3" applyFont="1" applyFill="1" applyBorder="1" applyAlignment="1">
      <alignment horizontal="center" vertical="center" wrapText="1"/>
    </xf>
    <xf numFmtId="3" fontId="6" fillId="2" borderId="0" xfId="6" applyNumberFormat="1" applyFont="1" applyFill="1" applyAlignment="1">
      <alignment horizontal="left" vertical="top" wrapText="1"/>
    </xf>
    <xf numFmtId="0" fontId="2" fillId="2" borderId="0" xfId="3" applyFont="1" applyFill="1" applyAlignment="1">
      <alignment horizontal="center" wrapText="1"/>
    </xf>
    <xf numFmtId="0" fontId="5" fillId="2" borderId="0" xfId="3" applyFont="1" applyFill="1" applyAlignment="1">
      <alignment horizontal="center" vertical="center" wrapText="1"/>
    </xf>
    <xf numFmtId="0" fontId="6" fillId="2" borderId="0" xfId="3" applyFont="1" applyFill="1" applyAlignment="1">
      <alignment horizontal="center" wrapText="1"/>
    </xf>
    <xf numFmtId="3" fontId="6" fillId="0" borderId="0" xfId="6" applyNumberFormat="1" applyFont="1" applyFill="1" applyAlignment="1">
      <alignment horizontal="left" vertical="top" wrapText="1"/>
    </xf>
    <xf numFmtId="3" fontId="11" fillId="2" borderId="0" xfId="3" applyNumberFormat="1" applyFont="1" applyFill="1" applyAlignment="1">
      <alignment horizontal="left" vertical="center" wrapText="1"/>
    </xf>
  </cellXfs>
  <cellStyles count="11">
    <cellStyle name="Comma" xfId="1" builtinId="3"/>
    <cellStyle name="Comma 2 6" xfId="7"/>
    <cellStyle name="Comma 4 3" xfId="5"/>
    <cellStyle name="Normal" xfId="0" builtinId="0"/>
    <cellStyle name="Normal 2 2" xfId="4"/>
    <cellStyle name="Normal 3 2 20" xfId="10"/>
    <cellStyle name="Normal 3 3" xfId="6"/>
    <cellStyle name="Normal 3 4" xfId="3"/>
    <cellStyle name="Normal_Bao cao tai chinh 280405" xfId="9"/>
    <cellStyle name="Percent" xfId="2" builtinId="5"/>
    <cellStyle name="Percent 2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13607</xdr:colOff>
      <xdr:row>0</xdr:row>
      <xdr:rowOff>0</xdr:rowOff>
    </xdr:from>
    <xdr:to>
      <xdr:col>3</xdr:col>
      <xdr:colOff>990361</xdr:colOff>
      <xdr:row>2</xdr:row>
      <xdr:rowOff>32624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6982" y="0"/>
          <a:ext cx="1814954" cy="9565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9"/>
  <sheetViews>
    <sheetView tabSelected="1" view="pageBreakPreview" zoomScale="85" zoomScaleNormal="85" zoomScaleSheetLayoutView="85" workbookViewId="0">
      <selection activeCell="L31" sqref="L31"/>
    </sheetView>
  </sheetViews>
  <sheetFormatPr defaultColWidth="9.140625" defaultRowHeight="15"/>
  <cols>
    <col min="1" max="1" width="5" style="1" customWidth="1"/>
    <col min="2" max="2" width="9.140625" style="1"/>
    <col min="3" max="3" width="3.42578125" style="1" customWidth="1"/>
    <col min="4" max="4" width="48.7109375" style="1" customWidth="1"/>
    <col min="5" max="5" width="45.28515625" style="1" customWidth="1"/>
    <col min="6" max="6" width="36.7109375" style="1" customWidth="1"/>
    <col min="7" max="7" width="38.42578125" style="1" customWidth="1"/>
    <col min="8" max="10" width="9.140625" style="1"/>
    <col min="11" max="12" width="9.140625" style="1" customWidth="1"/>
    <col min="13" max="16384" width="9.140625" style="1"/>
  </cols>
  <sheetData>
    <row r="1" spans="2:8" ht="32.25" customHeight="1">
      <c r="B1" s="116" t="s">
        <v>0</v>
      </c>
      <c r="C1" s="116"/>
      <c r="D1" s="116"/>
      <c r="E1" s="116"/>
      <c r="F1" s="116"/>
      <c r="G1" s="116"/>
    </row>
    <row r="2" spans="2:8" ht="40.5" customHeight="1">
      <c r="B2" s="117" t="s">
        <v>1</v>
      </c>
      <c r="C2" s="117"/>
      <c r="D2" s="117"/>
      <c r="E2" s="117"/>
      <c r="F2" s="117"/>
      <c r="G2" s="117"/>
    </row>
    <row r="3" spans="2:8">
      <c r="G3" s="2"/>
    </row>
    <row r="4" spans="2:8" ht="19.5" customHeight="1">
      <c r="B4" s="118" t="s">
        <v>2</v>
      </c>
      <c r="C4" s="118"/>
      <c r="D4" s="118"/>
      <c r="E4" s="118"/>
      <c r="F4" s="118"/>
      <c r="G4" s="118"/>
    </row>
    <row r="5" spans="2:8" ht="15.6" customHeight="1">
      <c r="C5" s="3"/>
      <c r="D5" s="3"/>
      <c r="E5" s="4" t="s">
        <v>3</v>
      </c>
      <c r="F5" s="3"/>
      <c r="G5" s="3"/>
    </row>
    <row r="6" spans="2:8" ht="15.6" customHeight="1">
      <c r="B6" s="4"/>
      <c r="C6" s="4"/>
      <c r="D6" s="4"/>
      <c r="E6" s="5"/>
      <c r="F6" s="4"/>
      <c r="G6" s="4"/>
    </row>
    <row r="7" spans="2:8" ht="3" customHeight="1">
      <c r="B7" s="6"/>
      <c r="C7" s="6"/>
      <c r="D7" s="7"/>
      <c r="E7" s="7"/>
      <c r="F7" s="8"/>
      <c r="G7" s="8"/>
    </row>
    <row r="8" spans="2:8" s="12" customFormat="1" ht="34.5" customHeight="1">
      <c r="B8" s="9">
        <v>1</v>
      </c>
      <c r="C8" s="10"/>
      <c r="D8" s="11" t="s">
        <v>4</v>
      </c>
      <c r="E8" s="119" t="s">
        <v>5</v>
      </c>
      <c r="F8" s="119"/>
      <c r="G8" s="119"/>
    </row>
    <row r="9" spans="2:8" s="12" customFormat="1" ht="34.5" customHeight="1">
      <c r="B9" s="9">
        <v>2</v>
      </c>
      <c r="C9" s="10"/>
      <c r="D9" s="11" t="s">
        <v>6</v>
      </c>
      <c r="E9" s="120" t="s">
        <v>7</v>
      </c>
      <c r="F9" s="120"/>
      <c r="G9" s="120"/>
    </row>
    <row r="10" spans="2:8" s="12" customFormat="1" ht="34.5" customHeight="1">
      <c r="B10" s="9">
        <v>3</v>
      </c>
      <c r="C10" s="10"/>
      <c r="D10" s="11" t="s">
        <v>8</v>
      </c>
      <c r="E10" s="115" t="s">
        <v>9</v>
      </c>
      <c r="F10" s="115"/>
      <c r="G10" s="115"/>
    </row>
    <row r="11" spans="2:8" s="12" customFormat="1" ht="18.75" customHeight="1">
      <c r="B11" s="9">
        <v>4</v>
      </c>
      <c r="C11" s="10"/>
      <c r="D11" s="13" t="s">
        <v>10</v>
      </c>
      <c r="E11" s="14">
        <f>F15+1</f>
        <v>45883</v>
      </c>
      <c r="F11" s="15"/>
      <c r="G11" s="15"/>
    </row>
    <row r="12" spans="2:8" ht="18.75" customHeight="1">
      <c r="B12" s="9"/>
      <c r="C12" s="10"/>
      <c r="D12" s="16" t="s">
        <v>11</v>
      </c>
      <c r="E12" s="17">
        <f>E11</f>
        <v>45883</v>
      </c>
      <c r="F12" s="18"/>
      <c r="G12" s="19"/>
      <c r="H12" s="12"/>
    </row>
    <row r="13" spans="2:8" ht="31.5">
      <c r="B13" s="10"/>
      <c r="C13" s="10"/>
      <c r="D13" s="19"/>
      <c r="E13" s="19"/>
      <c r="F13" s="19"/>
      <c r="G13" s="20" t="s">
        <v>12</v>
      </c>
    </row>
    <row r="14" spans="2:8" ht="31.5" customHeight="1">
      <c r="B14" s="21" t="s">
        <v>13</v>
      </c>
      <c r="C14" s="112" t="s">
        <v>14</v>
      </c>
      <c r="D14" s="113"/>
      <c r="E14" s="114"/>
      <c r="F14" s="22" t="s">
        <v>15</v>
      </c>
      <c r="G14" s="22" t="s">
        <v>15</v>
      </c>
    </row>
    <row r="15" spans="2:8" ht="16.5" customHeight="1">
      <c r="B15" s="23"/>
      <c r="C15" s="24"/>
      <c r="D15" s="25"/>
      <c r="E15" s="26"/>
      <c r="F15" s="27">
        <f>G15+7</f>
        <v>45882</v>
      </c>
      <c r="G15" s="27">
        <v>45875</v>
      </c>
    </row>
    <row r="16" spans="2:8" ht="33" customHeight="1">
      <c r="B16" s="28" t="s">
        <v>16</v>
      </c>
      <c r="C16" s="100" t="s">
        <v>17</v>
      </c>
      <c r="D16" s="101"/>
      <c r="E16" s="101"/>
      <c r="F16" s="29"/>
      <c r="G16" s="49"/>
    </row>
    <row r="17" spans="2:7" ht="33" customHeight="1">
      <c r="B17" s="28">
        <v>1</v>
      </c>
      <c r="C17" s="100" t="s">
        <v>18</v>
      </c>
      <c r="D17" s="101"/>
      <c r="E17" s="106"/>
      <c r="F17" s="30"/>
      <c r="G17" s="31"/>
    </row>
    <row r="18" spans="2:7" ht="20.25" customHeight="1">
      <c r="B18" s="32">
        <v>1.1000000000000001</v>
      </c>
      <c r="C18" s="33"/>
      <c r="D18" s="102" t="s">
        <v>19</v>
      </c>
      <c r="E18" s="103"/>
      <c r="F18" s="34">
        <f>G22</f>
        <v>66218367886</v>
      </c>
      <c r="G18" s="35">
        <v>66970313910</v>
      </c>
    </row>
    <row r="19" spans="2:7" ht="20.25" customHeight="1">
      <c r="B19" s="32">
        <v>1.2</v>
      </c>
      <c r="C19" s="33"/>
      <c r="D19" s="102" t="s">
        <v>20</v>
      </c>
      <c r="E19" s="103"/>
      <c r="F19" s="34"/>
      <c r="G19" s="35"/>
    </row>
    <row r="20" spans="2:7" ht="20.25" customHeight="1">
      <c r="B20" s="32">
        <v>1.3</v>
      </c>
      <c r="C20" s="33"/>
      <c r="D20" s="102" t="s">
        <v>21</v>
      </c>
      <c r="E20" s="103"/>
      <c r="F20" s="36">
        <f>G24</f>
        <v>14969.72</v>
      </c>
      <c r="G20" s="37">
        <v>14952.96</v>
      </c>
    </row>
    <row r="21" spans="2:7" ht="33" customHeight="1">
      <c r="B21" s="28">
        <v>2</v>
      </c>
      <c r="C21" s="100" t="s">
        <v>22</v>
      </c>
      <c r="D21" s="101"/>
      <c r="E21" s="106"/>
      <c r="F21" s="38"/>
      <c r="G21" s="39"/>
    </row>
    <row r="22" spans="2:7" ht="20.25" customHeight="1">
      <c r="B22" s="32">
        <v>2.1</v>
      </c>
      <c r="C22" s="33"/>
      <c r="D22" s="102" t="s">
        <v>19</v>
      </c>
      <c r="E22" s="103"/>
      <c r="F22" s="38">
        <v>64399976596</v>
      </c>
      <c r="G22" s="39">
        <v>66218367886</v>
      </c>
    </row>
    <row r="23" spans="2:7" ht="20.25" customHeight="1">
      <c r="B23" s="32">
        <v>2.2000000000000002</v>
      </c>
      <c r="C23" s="33"/>
      <c r="D23" s="102" t="s">
        <v>20</v>
      </c>
      <c r="E23" s="103"/>
      <c r="F23" s="38"/>
      <c r="G23" s="39"/>
    </row>
    <row r="24" spans="2:7" ht="20.25" customHeight="1">
      <c r="B24" s="32">
        <v>2.2999999999999998</v>
      </c>
      <c r="C24" s="33"/>
      <c r="D24" s="102" t="s">
        <v>21</v>
      </c>
      <c r="E24" s="103"/>
      <c r="F24" s="36">
        <v>15007.38</v>
      </c>
      <c r="G24" s="37">
        <v>14969.72</v>
      </c>
    </row>
    <row r="25" spans="2:7" ht="35.1" customHeight="1">
      <c r="B25" s="28">
        <v>3</v>
      </c>
      <c r="C25" s="100" t="s">
        <v>23</v>
      </c>
      <c r="D25" s="101"/>
      <c r="E25" s="106"/>
      <c r="F25" s="40">
        <f>F22-F18</f>
        <v>-1818391290</v>
      </c>
      <c r="G25" s="41">
        <v>-751946024</v>
      </c>
    </row>
    <row r="26" spans="2:7" ht="35.1" customHeight="1">
      <c r="B26" s="42">
        <v>3.1</v>
      </c>
      <c r="C26" s="43"/>
      <c r="D26" s="110" t="s">
        <v>24</v>
      </c>
      <c r="E26" s="111"/>
      <c r="F26" s="40">
        <f>F25-F27</f>
        <v>163944439</v>
      </c>
      <c r="G26" s="41">
        <v>73868718</v>
      </c>
    </row>
    <row r="27" spans="2:7" ht="35.1" customHeight="1">
      <c r="B27" s="42">
        <v>3.2</v>
      </c>
      <c r="C27" s="44"/>
      <c r="D27" s="110" t="s">
        <v>25</v>
      </c>
      <c r="E27" s="111"/>
      <c r="F27" s="40">
        <v>-1982335729</v>
      </c>
      <c r="G27" s="41">
        <v>-825814742</v>
      </c>
    </row>
    <row r="28" spans="2:7" ht="35.1" customHeight="1">
      <c r="B28" s="42">
        <v>3.3</v>
      </c>
      <c r="C28" s="45"/>
      <c r="D28" s="110" t="s">
        <v>26</v>
      </c>
      <c r="E28" s="111"/>
      <c r="F28" s="46"/>
      <c r="G28" s="47"/>
    </row>
    <row r="29" spans="2:7" ht="35.1" customHeight="1">
      <c r="B29" s="48">
        <v>4</v>
      </c>
      <c r="C29" s="100" t="s">
        <v>27</v>
      </c>
      <c r="D29" s="101"/>
      <c r="E29" s="106"/>
      <c r="F29" s="36">
        <f>F24-F20</f>
        <v>37.659999999999854</v>
      </c>
      <c r="G29" s="37">
        <v>16.760000000000218</v>
      </c>
    </row>
    <row r="30" spans="2:7" ht="35.1" customHeight="1">
      <c r="B30" s="48">
        <v>5</v>
      </c>
      <c r="C30" s="100" t="s">
        <v>28</v>
      </c>
      <c r="D30" s="101"/>
      <c r="E30" s="101"/>
      <c r="F30" s="90"/>
      <c r="G30" s="49"/>
    </row>
    <row r="31" spans="2:7" ht="18.75" customHeight="1">
      <c r="B31" s="42">
        <v>5.0999999999999996</v>
      </c>
      <c r="C31" s="45"/>
      <c r="D31" s="102" t="s">
        <v>29</v>
      </c>
      <c r="E31" s="103"/>
      <c r="F31" s="50">
        <v>81613053052</v>
      </c>
      <c r="G31" s="51">
        <v>81613053052</v>
      </c>
    </row>
    <row r="32" spans="2:7" ht="18.75" customHeight="1">
      <c r="B32" s="42">
        <v>5.2</v>
      </c>
      <c r="C32" s="45"/>
      <c r="D32" s="102" t="s">
        <v>30</v>
      </c>
      <c r="E32" s="103"/>
      <c r="F32" s="38">
        <v>55110172813</v>
      </c>
      <c r="G32" s="51">
        <v>55110172813</v>
      </c>
    </row>
    <row r="33" spans="2:7" ht="32.25" customHeight="1">
      <c r="B33" s="48">
        <v>6</v>
      </c>
      <c r="C33" s="107" t="s">
        <v>48</v>
      </c>
      <c r="D33" s="108"/>
      <c r="E33" s="109"/>
      <c r="F33" s="52"/>
      <c r="G33" s="39"/>
    </row>
    <row r="34" spans="2:7" ht="16.5" customHeight="1">
      <c r="B34" s="42">
        <v>6.1</v>
      </c>
      <c r="C34" s="89"/>
      <c r="D34" s="92" t="s">
        <v>45</v>
      </c>
      <c r="E34" s="93"/>
      <c r="F34" s="53"/>
      <c r="G34" s="54"/>
    </row>
    <row r="35" spans="2:7" ht="16.5" customHeight="1">
      <c r="B35" s="42">
        <v>6.2</v>
      </c>
      <c r="C35" s="89"/>
      <c r="D35" s="92" t="s">
        <v>46</v>
      </c>
      <c r="E35" s="93"/>
      <c r="F35" s="55"/>
      <c r="G35" s="56"/>
    </row>
    <row r="36" spans="2:7" ht="16.5" customHeight="1">
      <c r="B36" s="42">
        <v>6.3</v>
      </c>
      <c r="C36" s="89"/>
      <c r="D36" s="92" t="s">
        <v>47</v>
      </c>
      <c r="E36" s="93"/>
      <c r="F36" s="57">
        <v>0</v>
      </c>
      <c r="G36" s="58">
        <v>0</v>
      </c>
    </row>
    <row r="37" spans="2:7" ht="31.5" customHeight="1">
      <c r="B37" s="28" t="s">
        <v>31</v>
      </c>
      <c r="C37" s="100" t="s">
        <v>32</v>
      </c>
      <c r="D37" s="101"/>
      <c r="E37" s="101"/>
      <c r="F37" s="29"/>
      <c r="G37" s="59"/>
    </row>
    <row r="38" spans="2:7" ht="31.5" customHeight="1">
      <c r="B38" s="32">
        <v>1</v>
      </c>
      <c r="C38" s="100" t="s">
        <v>33</v>
      </c>
      <c r="D38" s="101"/>
      <c r="E38" s="106"/>
      <c r="F38" s="38"/>
      <c r="G38" s="39"/>
    </row>
    <row r="39" spans="2:7" ht="31.5" customHeight="1">
      <c r="B39" s="32">
        <v>2</v>
      </c>
      <c r="C39" s="100" t="s">
        <v>34</v>
      </c>
      <c r="D39" s="101"/>
      <c r="E39" s="106"/>
      <c r="F39" s="38"/>
      <c r="G39" s="39"/>
    </row>
    <row r="40" spans="2:7" ht="31.5" customHeight="1">
      <c r="B40" s="32">
        <v>3</v>
      </c>
      <c r="C40" s="100" t="s">
        <v>35</v>
      </c>
      <c r="D40" s="101"/>
      <c r="E40" s="106"/>
      <c r="F40" s="38"/>
      <c r="G40" s="39"/>
    </row>
    <row r="41" spans="2:7" ht="50.25" customHeight="1">
      <c r="B41" s="97">
        <v>4</v>
      </c>
      <c r="C41" s="100" t="s">
        <v>49</v>
      </c>
      <c r="D41" s="101"/>
      <c r="E41" s="101"/>
      <c r="F41" s="29"/>
      <c r="G41" s="59"/>
    </row>
    <row r="42" spans="2:7" ht="27.75" customHeight="1">
      <c r="B42" s="98"/>
      <c r="C42" s="45"/>
      <c r="D42" s="102" t="s">
        <v>36</v>
      </c>
      <c r="E42" s="103"/>
      <c r="F42" s="60"/>
      <c r="G42" s="61"/>
    </row>
    <row r="43" spans="2:7" ht="32.25" customHeight="1">
      <c r="B43" s="99"/>
      <c r="C43" s="45"/>
      <c r="D43" s="102" t="s">
        <v>37</v>
      </c>
      <c r="E43" s="103"/>
      <c r="F43" s="62"/>
      <c r="G43" s="63"/>
    </row>
    <row r="44" spans="2:7" ht="31.5" customHeight="1">
      <c r="B44" s="97">
        <v>5</v>
      </c>
      <c r="C44" s="100" t="s">
        <v>38</v>
      </c>
      <c r="D44" s="101"/>
      <c r="E44" s="101"/>
      <c r="F44" s="29"/>
      <c r="G44" s="59"/>
    </row>
    <row r="45" spans="2:7" ht="18.75" customHeight="1">
      <c r="B45" s="98"/>
      <c r="C45" s="45"/>
      <c r="D45" s="102" t="s">
        <v>29</v>
      </c>
      <c r="E45" s="103"/>
      <c r="F45" s="64"/>
      <c r="G45" s="39"/>
    </row>
    <row r="46" spans="2:7" ht="18.75" customHeight="1">
      <c r="B46" s="99"/>
      <c r="C46" s="45"/>
      <c r="D46" s="102" t="s">
        <v>30</v>
      </c>
      <c r="E46" s="103"/>
      <c r="F46" s="64"/>
      <c r="G46" s="39"/>
    </row>
    <row r="47" spans="2:7" ht="18.75" customHeight="1">
      <c r="B47" s="65"/>
      <c r="C47" s="65"/>
      <c r="D47" s="66"/>
      <c r="E47" s="66"/>
      <c r="F47" s="67"/>
      <c r="G47" s="68"/>
    </row>
    <row r="48" spans="2:7" ht="15" customHeight="1">
      <c r="B48" s="104" t="s">
        <v>39</v>
      </c>
      <c r="C48" s="104"/>
      <c r="D48" s="104"/>
      <c r="E48" s="70"/>
      <c r="F48" s="105" t="s">
        <v>40</v>
      </c>
      <c r="G48" s="105"/>
    </row>
    <row r="49" spans="2:7" ht="15" customHeight="1">
      <c r="B49" s="91" t="s">
        <v>41</v>
      </c>
      <c r="C49" s="91"/>
      <c r="D49" s="91"/>
      <c r="E49" s="71"/>
      <c r="F49" s="94" t="s">
        <v>42</v>
      </c>
      <c r="G49" s="94"/>
    </row>
    <row r="50" spans="2:7" ht="15.75">
      <c r="B50" s="95"/>
      <c r="C50" s="95"/>
      <c r="D50" s="95"/>
      <c r="E50" s="96"/>
      <c r="F50" s="96"/>
      <c r="G50" s="96"/>
    </row>
    <row r="51" spans="2:7" ht="15.75">
      <c r="B51" s="72"/>
      <c r="C51" s="72"/>
      <c r="D51" s="72"/>
      <c r="E51" s="73"/>
      <c r="F51" s="74"/>
      <c r="G51" s="74"/>
    </row>
    <row r="52" spans="2:7" ht="15.75">
      <c r="B52" s="75"/>
      <c r="C52" s="75"/>
      <c r="D52" s="75"/>
      <c r="E52" s="76"/>
      <c r="F52" s="77"/>
      <c r="G52" s="78"/>
    </row>
    <row r="53" spans="2:7" ht="15.75">
      <c r="B53" s="75"/>
      <c r="C53" s="75"/>
      <c r="D53" s="75"/>
      <c r="E53" s="76"/>
      <c r="F53" s="77"/>
      <c r="G53" s="78"/>
    </row>
    <row r="54" spans="2:7" ht="38.25" customHeight="1">
      <c r="B54" s="79"/>
      <c r="C54" s="79"/>
      <c r="D54" s="79"/>
      <c r="E54" s="76"/>
      <c r="F54" s="77"/>
      <c r="G54" s="78"/>
    </row>
    <row r="55" spans="2:7" ht="15.75">
      <c r="B55" s="69"/>
      <c r="C55" s="80"/>
      <c r="D55" s="69"/>
      <c r="E55" s="76"/>
      <c r="F55" s="77"/>
      <c r="G55" s="78"/>
    </row>
    <row r="56" spans="2:7" ht="15.75">
      <c r="B56" s="81" t="s">
        <v>43</v>
      </c>
      <c r="C56" s="69"/>
      <c r="D56" s="81"/>
      <c r="E56" s="82"/>
      <c r="F56" s="81" t="s">
        <v>44</v>
      </c>
      <c r="G56" s="81"/>
    </row>
    <row r="57" spans="2:7" ht="15.75">
      <c r="B57" s="83" t="s">
        <v>50</v>
      </c>
    </row>
    <row r="58" spans="2:7" ht="15.75" customHeight="1">
      <c r="B58" s="84" t="s">
        <v>51</v>
      </c>
      <c r="C58" s="75"/>
      <c r="D58" s="75"/>
      <c r="E58" s="85"/>
      <c r="F58" s="86"/>
      <c r="G58" s="87"/>
    </row>
    <row r="59" spans="2:7" ht="15.75" customHeight="1">
      <c r="B59" s="84"/>
      <c r="C59" s="79"/>
      <c r="D59" s="79"/>
      <c r="E59" s="88"/>
      <c r="F59" s="86"/>
      <c r="G59" s="87"/>
    </row>
  </sheetData>
  <mergeCells count="46">
    <mergeCell ref="C40:E40"/>
    <mergeCell ref="D34:E34"/>
    <mergeCell ref="D26:E26"/>
    <mergeCell ref="C38:E38"/>
    <mergeCell ref="C39:E39"/>
    <mergeCell ref="E10:G10"/>
    <mergeCell ref="B1:G1"/>
    <mergeCell ref="B2:G2"/>
    <mergeCell ref="B4:G4"/>
    <mergeCell ref="E8:G8"/>
    <mergeCell ref="E9:G9"/>
    <mergeCell ref="C14:E14"/>
    <mergeCell ref="C16:E16"/>
    <mergeCell ref="C17:E17"/>
    <mergeCell ref="D18:E18"/>
    <mergeCell ref="D19:E19"/>
    <mergeCell ref="D20:E20"/>
    <mergeCell ref="C21:E21"/>
    <mergeCell ref="D32:E32"/>
    <mergeCell ref="C33:E33"/>
    <mergeCell ref="C37:E37"/>
    <mergeCell ref="D27:E27"/>
    <mergeCell ref="D28:E28"/>
    <mergeCell ref="C29:E29"/>
    <mergeCell ref="C30:E30"/>
    <mergeCell ref="D31:E31"/>
    <mergeCell ref="D22:E22"/>
    <mergeCell ref="D23:E23"/>
    <mergeCell ref="D24:E24"/>
    <mergeCell ref="C25:E25"/>
    <mergeCell ref="B49:D49"/>
    <mergeCell ref="D35:E35"/>
    <mergeCell ref="D36:E36"/>
    <mergeCell ref="F49:G49"/>
    <mergeCell ref="B50:D50"/>
    <mergeCell ref="E50:G50"/>
    <mergeCell ref="B44:B46"/>
    <mergeCell ref="C44:E44"/>
    <mergeCell ref="D45:E45"/>
    <mergeCell ref="D46:E46"/>
    <mergeCell ref="B48:D48"/>
    <mergeCell ref="F48:G48"/>
    <mergeCell ref="B41:B43"/>
    <mergeCell ref="C41:E41"/>
    <mergeCell ref="D42:E42"/>
    <mergeCell ref="D43:E43"/>
  </mergeCells>
  <pageMargins left="0.7" right="0.7" top="0.75" bottom="0.75" header="0.3" footer="0.3"/>
  <pageSetup scale="49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zf0jzQyVWX258KWeJgsjaCnbMym/66jqA2WrdXnavaE=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atgm490EsLOhdmm4fCsGDHz72h4ZupM5GXvFzk0F0Zs=</DigestValue>
    </Reference>
  </SignedInfo>
  <SignatureValue>eGBMPayl2cKiFX9xwICvmtMkOj4nXMRiCe+RJg/YS1kOhw5gundFxe82OAw0C+Fe3tbo50o8yg8J
6Kbw6tC/zq1aFqg5gWSdBObs4cOijpSWr04598nZ8zsKskfTIXogp7UaZDj4BcxQ7133oFtpZbwG
mWvbXJw6DFGQDH9NYiJ8xluIShlnpWnRki4Qlq7ypPiIVbtLG0Auquxczo8bPYCIMCyk1WQPfFxs
bh3G55M0h47NZR69kuie2wJo+QODtmv2jgmxD3V9c5L6hMDC8ORXozGKCMl6H40eiQN3psUq7hXl
Vl2h7SUK+itdJFGB3z3IsnxS+PP9REhX6fRbBw==</SignatureValue>
  <KeyInfo>
    <X509Data>
      <X509Certificate>MIIGHTCCBAWgAwIBAgIQVAEBAejrWKKfPpkkDCInojANBgkqhkiG9w0BAQsFADBZMRUwEwYDVQQDDAxWTlBULUNBIFNIQTIxMzAxBgNVBAoMKlZJRVROQU0gUE9TVFMgQU5EIFRFTEVDT01NVU5JQ0FUSU9OUyBHUk9VUDELMAkGA1UEBhMCVk4wHhcNMjUwNzA4MDExMTMxWhcNMjcwNzIwMTEwOTQ3WjCBzTELMAkGA1UEBhMCVk4xEjAQBgNVBAgMCUjDgCBO4buYSTEVMBMGA1UEBwwMSG/DoG4gS2nhur9tMW8wbQYDVQQDDGZOR8OCTiBIw4BORyBUSMavxqBORyBN4bqgSSBD4buUIFBI4bqmTiDEkOG6plUgVMavIFbDgCBQSMOBVCBUUknhu4JOIFZJ4buGVCBOQU0gLSBDSEkgTkjDgU5IIEjDgCBUSMOATkgxIjAgBgoJkiaJk/IsZAEBDBJNU1Q6MDEwMDE1MDYxOS0wNzMwggEiMA0GCSqGSIb3DQEBAQUAA4IBDwAwggEKAoIBAQC9gXHTIb/SGzil9J7u8A5ykCjAWSpk6RRwE0QX4gHHX1uEelBNS33QrIJCDWejuf0Yli66GtRwLP7/Zq+GXhoXUzqjmsKmK116dBKM6PKf89Uj4ySiveWOSw3Wdk7MCgA+IR069Ro6gbS3a8xXtN4cbgzJWbdSX/5+FBCYozoxNBGaSCPPPfFqjsFPxhPw6MDlakoJQSb5+MfnvnRQhOMm+e0x4TApVroGZX2iJsxSASL14WJFZB11Pn3KcmXdcjWNgSBJrk6p52X3kGVbQL4rD8UykNTJI7Yt75b0kDWWdT/fu213rk5XL7H/eMw9Qw4PpwB4DJfvSYHBQHbqPA4nAgMBAAGjggFqMIIBZjAMBgNVHRMBAf8EAjAAMB8GA1UdIwQYMBaAFGuVxMQpI8onE8sE8P106s29CP/BMIGHBggrBgEFBQcBAQR7MHkwPgYIKwYBBQUHMAKGMmh0dHA6Ly9wdWIudm5wdC1jYS52bi9jZXJ0cy92bnB0Y2Etc2hhMjU2LTIwMjQuY2VyMDcGCCsGAQUFBzABhitodHRwOi8vb2NzcC1zaGEyNTYudm5wdC1jYS52bi9yZXNwb25kZXIyMDI0MB8GA1UdEQQYMBaBFGR2Y2suaHRoQGJpZHYuY29tLnZuMBUGA1UdJQQOMAwGCisGAQQBgjcKAwwwRAYDVR0fBD0wOzA5oDegNYYzaHR0cDovL2NybC1zaGEyNTYudm5wdC1jYS52bi92bnB0Y2Etc2hhMjU2LTIwMjQuY3JsMB0GA1UdDgQWBBS7PaeullEJ+x1hDsN0dcO6pKhSDzAOBgNVHQ8BAf8EBAMCBPAwDQYJKoZIhvcNAQELBQADggIBANHD2WEBh5mje8caCWIqLaAb40qi1G1G8PV5cdADYXgn7pJgGuz7TNyMkrfByJsksd5tS3QHokF2T270EuXPj/6SXvRIlo4yKREBeqFC7fcCv+ocuytKL2lneUEJkA6q7UobPdlUzRoyUgqIKJnSXMr89KbJ0Ok90B4+5n1N83ie5BuL9l93NGE1AFgggJfEc+/2RP3dFLAONu6i8UmGWKuwR3miIUtusiK9lIJEaTTC4XOU2ZQJ4Xxm4glSozSMbb6XVrfDiW+xKcZ38DmUFtQL/FPykOkD1RJ9++2bBSL7PItZYdSvAhJJwFNfLhEPb42sCIeayludBUdlSj4fd37VLzrpEiBbV5+gY+Q0qgQa/f84VqNGJIiGdv1/m8lktkjsRJA5ZsOBgOOfWQAjqbq0jNpUzaEgTMqeYbbSkK/awxutOzg8X9i3QD3xE3rGjt5WwgSXcwR2XN009Nc1N+cM57tQN7ZXaZErT7CBM7xfaGlgJxFNVGOPrC887PnMu/CWqqwJyKIK7DTH6AXjfwg/klxolPrOeztTXaHlxcYuq7Xd4uLznNEY+9Kh9Ca+LpbV1vp7HcM3Lxu36JNlDDSt6dwcwhe2JuV5eoHfLR4nw5617NJVUJfyzLB7sW2oX3DKs+eK3Sz1BFJ+q6wDO7k6mXMRVppVZNpq5P3ChP93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xekphO+qHhjYDQqJEJu5elqfMIJMs35X29eBslUyCC0=</DigestValue>
      </Reference>
      <Reference URI="/xl/calcChain.xml?ContentType=application/vnd.openxmlformats-officedocument.spreadsheetml.calcChain+xml">
        <DigestMethod Algorithm="http://www.w3.org/2001/04/xmlenc#sha256"/>
        <DigestValue>Yr0w9ODpIzCYTNkMJphvMUX0Z///AlNZfV1X2xlYqV4=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ElOBzpG1hv0SSfYxSvnTbFDlJi9N0maW73UqkCUcgXs=</DigestValue>
      </Reference>
      <Reference URI="/xl/media/image1.png?ContentType=image/png">
        <DigestMethod Algorithm="http://www.w3.org/2001/04/xmlenc#sha256"/>
        <DigestValue>yMgC+XDgQ/c8Wta0lN8V2ZeLIzofOy4iy+FvkMkxJKw=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ffD0KgH/5umGZGNeQkxY9/A0SWjtWPNkaqiy4pYKyHU=</DigestValue>
      </Reference>
      <Reference URI="/xl/sharedStrings.xml?ContentType=application/vnd.openxmlformats-officedocument.spreadsheetml.sharedStrings+xml">
        <DigestMethod Algorithm="http://www.w3.org/2001/04/xmlenc#sha256"/>
        <DigestValue>Jh/kkM1e5AYjykWeUs7VtQi1dxorvHqtbaM1dztSk/k=</DigestValue>
      </Reference>
      <Reference URI="/xl/styles.xml?ContentType=application/vnd.openxmlformats-officedocument.spreadsheetml.styles+xml">
        <DigestMethod Algorithm="http://www.w3.org/2001/04/xmlenc#sha256"/>
        <DigestValue>CAD3sztjT0B5NMTd/DPl1GSNske9mmNL+OV2enSfo9s=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ocazo6Z4LbYFHs6mNyREWBl9cV0XNSA+wEZpelJ+4hE=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ksnrgpxcexOq15uFfHcd4nDvQ+pNPsK/gy4nt7xX9aw=</DigestValue>
      </Reference>
      <Reference URI="/xl/worksheets/sheet2.xml?ContentType=application/vnd.openxmlformats-officedocument.spreadsheetml.worksheet+xml">
        <DigestMethod Algorithm="http://www.w3.org/2001/04/xmlenc#sha256"/>
        <DigestValue>C56DJaUSAfE0BfveJ0S8ypovDlsUEyJdW45xlsDI8jo=</DigestValue>
      </Reference>
      <Reference URI="/xl/worksheets/sheet3.xml?ContentType=application/vnd.openxmlformats-officedocument.spreadsheetml.worksheet+xml">
        <DigestMethod Algorithm="http://www.w3.org/2001/04/xmlenc#sha256"/>
        <DigestValue>C56DJaUSAfE0BfveJ0S8ypovDlsUEyJdW45xlsDI8jo=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2025-08-14T07:31:21Z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2025-08-14T07:31:21Z</xd:SigningTime>
          <xd:SigningCertificate>
            <xd:Cert>
              <xd:CertDigest>
                <DigestMethod Algorithm="http://www.w3.org/2001/04/xmlenc#sha256"/>
                <DigestValue>rjSldB5AbmFT7Cq1TGAN1hAo7BJQV8n3VFWtxmrtrWY=</DigestValue>
              </xd:CertDigest>
              <xd:IssuerSerial>
                <X509IssuerName>C=VN, O=VIETNAM POSTS AND TELECOMMUNICATIONS GROUP, CN=VNPT-CA SHA2</X509IssuerName>
                <X509SerialNumber>111660364376514272731742388651292764066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/6fyF92gz+zuf9WLrtPUPBEe1Vn8NUt9YMg4zQXkFzbO4iX/1tyqK8O7/HwugJ1SyMLli/MAbkwKIOaA/XV+h/XHsv464slLDEtBCtvr02HJiHF6S9Mb+11X41uMZpz6GS4AmwojH37nZ4LZfQzgTmOHd9lJoyadmJEqQWZ1DMEyPILmjqdZ+miQiDHcjYLrmfUeQ9tyoVQa+U8bKBK9ZZuq1RCGapJqbptWYjlstJOd7b/fLRaWl4yR/vv2NMIbg9+ECpq/iWi3SQZ1YsmVPT3x74c0ZM5jMOwdFvRI+gHUqG9Ov0aCy5fpVNVirUSmyWitP9V0OoY67W/iXQWdi7I0KP1azZwHKcpmAZJqEzeBWtpXf/LYl84pyEl8yHJtIjfcGwNiPbJ0GzqTCY9eAejCfoshCgNIqt0xcT0Mzlif3b071sNRVvevBOgiKX76rJ784dme4njx4IE1/mIX8ajpnvi5ZqumIq062EkfcnhLM58avHBEJoc3MFKxdrDxMnieK83YysqWNTAp0kWgxPdzs2MkkLOsTyfI6D1e54I31Q2VaUVltOxMhzzuVE55+d2QAQj4wPaFqKU0h9VR7CfE9c/tGbbebI8c52T31jEnnjqqhnGDK17M/Jsoe86WsIQ6vWhHPJp5B1z78CAwEAAaOCAacwggGj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/BAQDAgGGMB0GA1UdDgQWBBRrlcTEKSPKJxPLBPD9dOrNvQj/wTBCBggrBgEFBQcBAQQ2MDQwMgYIKwYBBQUHMAKGJmh0dHBzOi8vcm9vdGNhLmdvdi52bi9jcnQvdm5yY2EyNTYucDdiMBIGA1UdEwEB/wQIMAYBAf8CAQAwNwYDVR0fBDAwLjAsoCqgKIYmaHR0cHM6Ly9yb290Y2EuZ292LnZuL2NybC92bnJjYTI1Ni5jcmwwDQYJKoZIhvcNAQELBQADggIBAJzyb6x6SgKyHvAceKEd/K6ZAMt3050IDeNHDBQ14rfED4So8N0TJ+pNbplvt+Fn/SRzsh0u7+aLodc/TsW47Xub5BoRaEidiD7bTfI75NjPeT9iUMStSvMmF9re3tBW9eBP1t8N4lULOu9m2yF4/Z4uuuFV1SR0zVc1+W0pIwm7uDRs2gpbxGA+PO+SW3Ep2KH2dSWjfP80wazrOZ1AlgQ1n+g3CftEvS076QgRY2zsNDETqNHum81MFRaWgMFzH7yLdY13DxdzhagaaCbsXpvTa69T6/tYLfts/AqFI18EyuvCg9iq4MeWW1/BBeiPVoo8mhSriNAPQVm8e722BUihTpGTGYvyJEa8uO+sVYJcvojYzUul+DubmrS7Bq/5bL+igoNpzaVXNbMmbxeY+MX3IxxPtm8MzBsgfjzJNC8Weiz8wDw6d3e27NOx7pK8J49NpwbSh4fcqAtBiXdnQikQt0mx4PNuNA/u79oXBT7JdO592v+LCwnWuAZrvSOlStSmbrvzqzekupWXL/eDMHWFW+Vxp3CqlORqbDK9yeIVMxw8qrnIDX/IkYYOT9uUjsc4B9Arl/zFmGB56APcb4R8oTBGBFgvTd5XjAXevGr5FJMBeHoo4zRv2kn1O78UBWWUXsuOb7G0hCkXB9xU4jfk1MsjjbfovofrIWgqku61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ngoantth</dc:creator>
  <cp:lastModifiedBy>NGUYEN THI MY DUNG</cp:lastModifiedBy>
  <cp:lastPrinted>2025-05-22T06:59:13Z</cp:lastPrinted>
  <dcterms:created xsi:type="dcterms:W3CDTF">2023-10-19T03:03:06Z</dcterms:created>
  <dcterms:modified xsi:type="dcterms:W3CDTF">2025-08-14T04:27:57Z</dcterms:modified>
</cp:coreProperties>
</file>